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1720" windowHeight="9555"/>
  </bookViews>
  <sheets>
    <sheet name="Terzo Trimestre 2019" sheetId="1" r:id="rId1"/>
  </sheets>
  <calcPr calcId="125725"/>
</workbook>
</file>

<file path=xl/calcChain.xml><?xml version="1.0" encoding="utf-8"?>
<calcChain xmlns="http://schemas.openxmlformats.org/spreadsheetml/2006/main">
  <c r="D22" i="1"/>
  <c r="C22"/>
  <c r="B22"/>
  <c r="E21"/>
  <c r="E22" s="1"/>
  <c r="D16"/>
  <c r="C16"/>
  <c r="B16"/>
  <c r="E15"/>
  <c r="E14"/>
  <c r="E13"/>
  <c r="E12"/>
  <c r="E16" s="1"/>
  <c r="E11"/>
  <c r="E10"/>
  <c r="E9"/>
  <c r="E8"/>
  <c r="E7"/>
  <c r="E6"/>
</calcChain>
</file>

<file path=xl/sharedStrings.xml><?xml version="1.0" encoding="utf-8"?>
<sst xmlns="http://schemas.openxmlformats.org/spreadsheetml/2006/main" count="25" uniqueCount="18">
  <si>
    <t>IRCCS ISTITUTO DI TUMORI "GIOVANNI PAOLO II"</t>
  </si>
  <si>
    <t>Risultati contabilità analitica e separata attiività libero- professionale intramuraria (ALPI) trimestre Luglio - Settembre 2019</t>
  </si>
  <si>
    <t>Descrizione</t>
  </si>
  <si>
    <t>Luglio 2019</t>
  </si>
  <si>
    <t>Agosto 2019</t>
  </si>
  <si>
    <t>Settembre 2019</t>
  </si>
  <si>
    <t>Totale</t>
  </si>
  <si>
    <t>Supporto diretto</t>
  </si>
  <si>
    <t>Quota Balduzzi</t>
  </si>
  <si>
    <t>Dirigenza S.P.T.A.</t>
  </si>
  <si>
    <t>IRAP</t>
  </si>
  <si>
    <t>Supporto indiretto</t>
  </si>
  <si>
    <t>Costi Amministrazione</t>
  </si>
  <si>
    <t>Costi Fissi Amministrazione</t>
  </si>
  <si>
    <t>Fondo Perequazione Medici</t>
  </si>
  <si>
    <t>Contributi</t>
  </si>
  <si>
    <t xml:space="preserve">Compenso Medici </t>
  </si>
  <si>
    <t>Mancati introiti da compartecipazione alla spesa sanitaria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</si>
</sst>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4" borderId="1" xfId="0" applyFont="1" applyFill="1" applyBorder="1" applyAlignment="1">
      <alignment horizontal="center"/>
    </xf>
    <xf numFmtId="17" fontId="4" fillId="4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/>
    <xf numFmtId="43" fontId="3" fillId="2" borderId="2" xfId="1" applyFont="1" applyFill="1" applyBorder="1"/>
    <xf numFmtId="0" fontId="3" fillId="2" borderId="3" xfId="0" applyFont="1" applyFill="1" applyBorder="1"/>
    <xf numFmtId="43" fontId="3" fillId="2" borderId="3" xfId="1" applyFont="1" applyFill="1" applyBorder="1"/>
    <xf numFmtId="0" fontId="3" fillId="2" borderId="4" xfId="0" applyFont="1" applyFill="1" applyBorder="1"/>
    <xf numFmtId="43" fontId="3" fillId="2" borderId="4" xfId="1" applyFont="1" applyFill="1" applyBorder="1"/>
    <xf numFmtId="0" fontId="4" fillId="4" borderId="1" xfId="0" applyFont="1" applyFill="1" applyBorder="1"/>
    <xf numFmtId="43" fontId="4" fillId="4" borderId="1" xfId="0" applyNumberFormat="1" applyFont="1" applyFill="1" applyBorder="1"/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43" fontId="3" fillId="2" borderId="1" xfId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"/>
  <sheetViews>
    <sheetView tabSelected="1" zoomScale="90" zoomScaleNormal="90" workbookViewId="0">
      <selection activeCell="A31" sqref="A31"/>
    </sheetView>
  </sheetViews>
  <sheetFormatPr defaultColWidth="8.85546875" defaultRowHeight="12.75"/>
  <cols>
    <col min="1" max="1" width="47.5703125" style="2" customWidth="1"/>
    <col min="2" max="2" width="11.140625" style="2" bestFit="1" customWidth="1"/>
    <col min="3" max="3" width="12.140625" style="2" customWidth="1"/>
    <col min="4" max="4" width="14" style="2" bestFit="1" customWidth="1"/>
    <col min="5" max="5" width="11.28515625" style="2" customWidth="1"/>
    <col min="6" max="16384" width="8.85546875" style="2"/>
  </cols>
  <sheetData>
    <row r="2" spans="1:5">
      <c r="A2" s="1" t="s">
        <v>0</v>
      </c>
    </row>
    <row r="3" spans="1:5">
      <c r="A3" s="3" t="s">
        <v>1</v>
      </c>
      <c r="B3" s="4"/>
      <c r="C3" s="4"/>
      <c r="D3" s="4"/>
      <c r="E3" s="4"/>
    </row>
    <row r="5" spans="1:5">
      <c r="A5" s="5" t="s">
        <v>2</v>
      </c>
      <c r="B5" s="6" t="s">
        <v>3</v>
      </c>
      <c r="C5" s="6" t="s">
        <v>4</v>
      </c>
      <c r="D5" s="6" t="s">
        <v>5</v>
      </c>
      <c r="E5" s="5" t="s">
        <v>6</v>
      </c>
    </row>
    <row r="6" spans="1:5">
      <c r="A6" s="7" t="s">
        <v>7</v>
      </c>
      <c r="B6" s="8">
        <v>4672.2299999999996</v>
      </c>
      <c r="C6" s="8">
        <v>2200.56</v>
      </c>
      <c r="D6" s="8">
        <v>4387.37</v>
      </c>
      <c r="E6" s="8">
        <f t="shared" ref="E6:E15" si="0">+SUM(B6:D6)</f>
        <v>11260.16</v>
      </c>
    </row>
    <row r="7" spans="1:5">
      <c r="A7" s="9" t="s">
        <v>8</v>
      </c>
      <c r="B7" s="10">
        <v>3226.13</v>
      </c>
      <c r="C7" s="10">
        <v>1591.15</v>
      </c>
      <c r="D7" s="10">
        <v>3029.17</v>
      </c>
      <c r="E7" s="10">
        <f t="shared" si="0"/>
        <v>7846.4500000000007</v>
      </c>
    </row>
    <row r="8" spans="1:5">
      <c r="A8" s="9" t="s">
        <v>9</v>
      </c>
      <c r="B8" s="10">
        <v>3064.85</v>
      </c>
      <c r="C8" s="10">
        <v>1511.63</v>
      </c>
      <c r="D8" s="10">
        <v>2877.78</v>
      </c>
      <c r="E8" s="10">
        <f t="shared" si="0"/>
        <v>7454.26</v>
      </c>
    </row>
    <row r="9" spans="1:5">
      <c r="A9" s="9" t="s">
        <v>10</v>
      </c>
      <c r="B9" s="10">
        <v>6913.72</v>
      </c>
      <c r="C9" s="10">
        <v>3404.78</v>
      </c>
      <c r="D9" s="10">
        <v>6500.97</v>
      </c>
      <c r="E9" s="10">
        <f t="shared" si="0"/>
        <v>16819.47</v>
      </c>
    </row>
    <row r="10" spans="1:5">
      <c r="A10" s="9" t="s">
        <v>11</v>
      </c>
      <c r="B10" s="10">
        <v>6129.56</v>
      </c>
      <c r="C10" s="10">
        <v>3023.1</v>
      </c>
      <c r="D10" s="10">
        <v>5755.38</v>
      </c>
      <c r="E10" s="10">
        <f t="shared" si="0"/>
        <v>14908.04</v>
      </c>
    </row>
    <row r="11" spans="1:5">
      <c r="A11" s="9" t="s">
        <v>12</v>
      </c>
      <c r="B11" s="10">
        <v>5838.91</v>
      </c>
      <c r="C11" s="10">
        <v>3001.1</v>
      </c>
      <c r="D11" s="10">
        <v>5558.44</v>
      </c>
      <c r="E11" s="10">
        <f t="shared" si="0"/>
        <v>14398.45</v>
      </c>
    </row>
    <row r="12" spans="1:5">
      <c r="A12" s="9" t="s">
        <v>13</v>
      </c>
      <c r="B12" s="10">
        <v>3618</v>
      </c>
      <c r="C12" s="10">
        <v>1555</v>
      </c>
      <c r="D12" s="10">
        <v>3475</v>
      </c>
      <c r="E12" s="10">
        <f t="shared" si="0"/>
        <v>8648</v>
      </c>
    </row>
    <row r="13" spans="1:5">
      <c r="A13" s="9" t="s">
        <v>14</v>
      </c>
      <c r="B13" s="10">
        <v>3064.85</v>
      </c>
      <c r="C13" s="10">
        <v>1511.63</v>
      </c>
      <c r="D13" s="10">
        <v>2877.78</v>
      </c>
      <c r="E13" s="10">
        <f t="shared" si="0"/>
        <v>7454.26</v>
      </c>
    </row>
    <row r="14" spans="1:5">
      <c r="A14" s="9" t="s">
        <v>15</v>
      </c>
      <c r="B14" s="10">
        <v>2568.56</v>
      </c>
      <c r="C14" s="10">
        <v>1242.1300000000001</v>
      </c>
      <c r="D14" s="10">
        <v>2411.85</v>
      </c>
      <c r="E14" s="10">
        <f t="shared" si="0"/>
        <v>6222.54</v>
      </c>
    </row>
    <row r="15" spans="1:5">
      <c r="A15" s="11" t="s">
        <v>16</v>
      </c>
      <c r="B15" s="12">
        <v>61296.9</v>
      </c>
      <c r="C15" s="12">
        <v>30231.77</v>
      </c>
      <c r="D15" s="12">
        <v>57555.11</v>
      </c>
      <c r="E15" s="12">
        <f t="shared" si="0"/>
        <v>149083.78</v>
      </c>
    </row>
    <row r="16" spans="1:5">
      <c r="A16" s="13" t="s">
        <v>6</v>
      </c>
      <c r="B16" s="14">
        <f>SUM(B6:B15)</f>
        <v>100393.70999999999</v>
      </c>
      <c r="C16" s="14">
        <f t="shared" ref="C16:D16" si="1">SUM(C6:C15)</f>
        <v>49272.850000000006</v>
      </c>
      <c r="D16" s="14">
        <f t="shared" si="1"/>
        <v>94428.85</v>
      </c>
      <c r="E16" s="14">
        <f>SUM(E6:E15)</f>
        <v>244095.40999999997</v>
      </c>
    </row>
    <row r="17" spans="1:5">
      <c r="A17" s="15"/>
      <c r="B17" s="16"/>
      <c r="C17" s="16"/>
      <c r="D17" s="16"/>
      <c r="E17" s="16"/>
    </row>
    <row r="18" spans="1:5">
      <c r="A18" s="15"/>
      <c r="B18" s="16"/>
      <c r="C18" s="16"/>
      <c r="D18" s="16"/>
      <c r="E18" s="16"/>
    </row>
    <row r="20" spans="1:5">
      <c r="A20" s="5" t="s">
        <v>2</v>
      </c>
      <c r="B20" s="6" t="s">
        <v>3</v>
      </c>
      <c r="C20" s="6" t="s">
        <v>4</v>
      </c>
      <c r="D20" s="6" t="s">
        <v>5</v>
      </c>
      <c r="E20" s="5" t="s">
        <v>6</v>
      </c>
    </row>
    <row r="21" spans="1:5" ht="25.5">
      <c r="A21" s="17" t="s">
        <v>17</v>
      </c>
      <c r="B21" s="18">
        <v>877.57</v>
      </c>
      <c r="C21" s="18">
        <v>1236.04</v>
      </c>
      <c r="D21" s="18">
        <v>595.41999999999996</v>
      </c>
      <c r="E21" s="10">
        <f>+SUM(B21:D21)</f>
        <v>2709.03</v>
      </c>
    </row>
    <row r="22" spans="1:5">
      <c r="A22" s="13" t="s">
        <v>6</v>
      </c>
      <c r="B22" s="14">
        <f t="shared" ref="B22:E22" si="2">+B21</f>
        <v>877.57</v>
      </c>
      <c r="C22" s="14">
        <f t="shared" si="2"/>
        <v>1236.04</v>
      </c>
      <c r="D22" s="14">
        <f t="shared" si="2"/>
        <v>595.41999999999996</v>
      </c>
      <c r="E22" s="14">
        <f t="shared" si="2"/>
        <v>2709.03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Terzo Trimestre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 </cp:lastModifiedBy>
  <dcterms:created xsi:type="dcterms:W3CDTF">2019-11-27T13:11:33Z</dcterms:created>
  <dcterms:modified xsi:type="dcterms:W3CDTF">2019-11-28T10:39:34Z</dcterms:modified>
</cp:coreProperties>
</file>