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<sst xmlns="http://schemas.openxmlformats.org/spreadsheetml/2006/main" count="83" uniqueCount="60">
  <si>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</si>
  <si>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</si>
  <si>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</si>
  <si>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</si>
  <si>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</si>
  <si>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</si>
  <si>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</si>
  <si>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</si>
  <si>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</si>
  <si>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</si>
  <si>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</si>
  <si>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</si>
  <si>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</si>
  <si>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</si>
  <si>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</si>
  <si>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</si>
  <si>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</si>
  <si>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</si>
  <si>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</si>
  <si>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</si>
  <si>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</si>
  <si>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</si>
  <si>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</si>
  <si>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</si>
  <si>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</si>
  <si>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</si>
  <si>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</si>
  <si>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</si>
  <si>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</si>
  <si>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</si>
  <si>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</si>
  <si>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</si>
  <si>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</si>
  <si>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</si>
  <si>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08/2013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</si>
  <si>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</si>
  <si>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</si>
  <si>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</si>
  <si>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</si>
  <si>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</si>
  <si>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</si>
  <si>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</si>
  <si>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</si>
  <si>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</si>
  <si>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</si>
  <si>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</si>
  <si>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</si>
  <si>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</si>
  <si>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</si>
  <si>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</si>
  <si>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</si>
  <si>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</si>
  <si>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</si>
  <si>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</si>
  <si>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</si>
  <si>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</si>
  <si>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</si>
  <si>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</si>
  <si>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</si>
  <si>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agosto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</si>
</sst>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" sqref="A2:G25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31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392.65</v>
      </c>
      <c r="D3" s="8">
        <v>12172</v>
      </c>
      <c r="E3" s="8">
        <v>3425</v>
      </c>
      <c r="F3" s="8">
        <v>71.86</v>
      </c>
      <c r="G3" s="8">
        <v>28.14</v>
      </c>
    </row>
    <row r="4" spans="1:7" ht="12.75" customHeight="1">
      <c r="A4" s="8" t="s">
        <v>34</v>
      </c>
      <c r="B4" s="8" t="s">
        <v>37</v>
      </c>
      <c r="C4" s="8">
        <v>317.16000000000003</v>
      </c>
      <c r="D4" s="8">
        <v>9832</v>
      </c>
      <c r="E4" s="8">
        <v>2865</v>
      </c>
      <c r="F4" s="8">
        <v>70.86</v>
      </c>
      <c r="G4" s="8">
        <v>29.14</v>
      </c>
    </row>
    <row r="5" spans="1:7" ht="12.75" customHeight="1">
      <c r="A5" s="8" t="s">
        <v>34</v>
      </c>
      <c r="B5" s="8" t="s">
        <v>38</v>
      </c>
      <c r="C5" s="8">
        <v>52</v>
      </c>
      <c r="D5" s="8">
        <v>1612</v>
      </c>
      <c r="E5" s="8">
        <v>498</v>
      </c>
      <c r="F5" s="8">
        <v>69.11</v>
      </c>
      <c r="G5" s="8">
        <v>30.89</v>
      </c>
    </row>
    <row r="6" spans="1:7" ht="12.75" customHeight="1">
      <c r="A6" s="8" t="s">
        <v>34</v>
      </c>
      <c r="B6" s="8" t="s">
        <v>39</v>
      </c>
      <c r="C6" s="8">
        <v>24</v>
      </c>
      <c r="D6" s="8">
        <v>744</v>
      </c>
      <c r="E6" s="8">
        <v>239</v>
      </c>
      <c r="F6" s="8">
        <v>67.88</v>
      </c>
      <c r="G6" s="8">
        <v>32.119999999999997</v>
      </c>
    </row>
    <row r="7" spans="1:7" ht="12.75" customHeight="1">
      <c r="A7" s="8" t="s">
        <v>34</v>
      </c>
      <c r="B7" s="8" t="s">
        <v>40</v>
      </c>
      <c r="C7" s="8">
        <v>249.19</v>
      </c>
      <c r="D7" s="8">
        <v>7725</v>
      </c>
      <c r="E7" s="8">
        <v>2249</v>
      </c>
      <c r="F7" s="8">
        <v>70.89</v>
      </c>
      <c r="G7" s="8">
        <v>29.11</v>
      </c>
    </row>
    <row r="8" spans="1:7" ht="12.75" customHeight="1">
      <c r="A8" s="8" t="s">
        <v>34</v>
      </c>
      <c r="B8" s="8" t="s">
        <v>41</v>
      </c>
      <c r="C8" s="8">
        <v>333.16</v>
      </c>
      <c r="D8" s="8">
        <v>10328</v>
      </c>
      <c r="E8" s="8">
        <v>2871</v>
      </c>
      <c r="F8" s="8">
        <v>72.2</v>
      </c>
      <c r="G8" s="8">
        <v>27.8</v>
      </c>
    </row>
    <row r="9" spans="1:7" ht="12.75" customHeight="1">
      <c r="A9" s="8" t="s">
        <v>34</v>
      </c>
      <c r="B9" s="8" t="s">
        <v>42</v>
      </c>
      <c r="C9" s="8">
        <v>961.84</v>
      </c>
      <c r="D9" s="8">
        <v>29817</v>
      </c>
      <c r="E9" s="8">
        <v>9166</v>
      </c>
      <c r="F9" s="8">
        <v>69.260000000000005</v>
      </c>
      <c r="G9" s="8">
        <v>30.74</v>
      </c>
    </row>
    <row r="10" spans="1:7" ht="12.75" customHeight="1">
      <c r="A10" s="8" t="s">
        <v>34</v>
      </c>
      <c r="B10" s="8" t="s">
        <v>43</v>
      </c>
      <c r="C10" s="8">
        <v>338.19</v>
      </c>
      <c r="D10" s="8">
        <v>10484</v>
      </c>
      <c r="E10" s="8">
        <v>2679</v>
      </c>
      <c r="F10" s="8">
        <v>74.45</v>
      </c>
      <c r="G10" s="8">
        <v>25.55</v>
      </c>
    </row>
    <row r="11" spans="1:7" ht="12.75" customHeight="1">
      <c r="A11" s="8" t="s">
        <v>34</v>
      </c>
      <c r="B11" s="8" t="s">
        <v>44</v>
      </c>
      <c r="C11" s="8">
        <v>62</v>
      </c>
      <c r="D11" s="8">
        <v>1922</v>
      </c>
      <c r="E11" s="8">
        <v>654</v>
      </c>
      <c r="F11" s="8">
        <v>65.97</v>
      </c>
      <c r="G11" s="8">
        <v>34.03</v>
      </c>
    </row>
    <row r="12" spans="1:7" ht="12.75" customHeight="1">
      <c r="A12" s="8" t="s">
        <v>34</v>
      </c>
      <c r="B12" s="8" t="s">
        <v>45</v>
      </c>
      <c r="C12" s="8">
        <v>55</v>
      </c>
      <c r="D12" s="8">
        <v>1705</v>
      </c>
      <c r="E12" s="8">
        <v>571</v>
      </c>
      <c r="F12" s="8">
        <v>66.510000000000005</v>
      </c>
      <c r="G12" s="8">
        <v>33.49</v>
      </c>
    </row>
    <row r="13" spans="1:7" ht="12.75" customHeight="1">
      <c r="A13" s="8" t="s">
        <v>34</v>
      </c>
      <c r="B13" s="8" t="s">
        <v>46</v>
      </c>
      <c r="C13" s="8">
        <v>65.81</v>
      </c>
      <c r="D13" s="8">
        <v>2040</v>
      </c>
      <c r="E13" s="8">
        <v>700</v>
      </c>
      <c r="F13" s="8">
        <v>65.69</v>
      </c>
      <c r="G13" s="8">
        <v>34.31</v>
      </c>
    </row>
    <row r="14" spans="1:7" ht="12.75" customHeight="1">
      <c r="A14" s="8" t="s">
        <v>34</v>
      </c>
      <c r="B14" s="8" t="s">
        <v>47</v>
      </c>
      <c r="C14" s="8">
        <v>80</v>
      </c>
      <c r="D14" s="8">
        <v>2480</v>
      </c>
      <c r="E14" s="8">
        <v>881</v>
      </c>
      <c r="F14" s="8">
        <v>64.48</v>
      </c>
      <c r="G14" s="8">
        <v>35.520000000000003</v>
      </c>
    </row>
    <row r="15" spans="1:7" ht="12.75" customHeight="1">
      <c r="A15" s="8" t="s">
        <v>34</v>
      </c>
      <c r="B15" s="8" t="s">
        <v>48</v>
      </c>
      <c r="C15" s="8">
        <v>43</v>
      </c>
      <c r="D15" s="8">
        <v>1333</v>
      </c>
      <c r="E15" s="8">
        <v>463</v>
      </c>
      <c r="F15" s="8">
        <v>65.27</v>
      </c>
      <c r="G15" s="8">
        <v>34.729999999999997</v>
      </c>
    </row>
    <row r="16" spans="1:7" ht="12.75" customHeight="1">
      <c r="A16" s="8" t="s">
        <v>34</v>
      </c>
      <c r="B16" s="8" t="s">
        <v>49</v>
      </c>
      <c r="C16" s="8">
        <v>60</v>
      </c>
      <c r="D16" s="8">
        <v>1860</v>
      </c>
      <c r="E16" s="8">
        <v>712</v>
      </c>
      <c r="F16" s="8">
        <v>61.72</v>
      </c>
      <c r="G16" s="8">
        <v>38.28</v>
      </c>
    </row>
    <row r="17" spans="1:7" ht="12.75" customHeight="1">
      <c r="A17" s="8" t="s">
        <v>34</v>
      </c>
      <c r="B17" s="8" t="s">
        <v>50</v>
      </c>
      <c r="C17" s="8">
        <v>55</v>
      </c>
      <c r="D17" s="8">
        <v>1705</v>
      </c>
      <c r="E17" s="8">
        <v>554</v>
      </c>
      <c r="F17" s="8">
        <v>67.510000000000005</v>
      </c>
      <c r="G17" s="8">
        <v>32.49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31</v>
      </c>
      <c r="E18" s="8">
        <v>8</v>
      </c>
      <c r="F18" s="8">
        <v>74.19</v>
      </c>
      <c r="G18" s="8">
        <v>25.81</v>
      </c>
    </row>
    <row r="19" spans="1:7" ht="12.75" customHeight="1">
      <c r="A19" s="8" t="s">
        <v>34</v>
      </c>
      <c r="B19" s="8" t="s">
        <v>52</v>
      </c>
      <c r="C19" s="8">
        <v>53</v>
      </c>
      <c r="D19" s="8">
        <v>1643</v>
      </c>
      <c r="E19" s="8">
        <v>543</v>
      </c>
      <c r="F19" s="8">
        <v>66.95</v>
      </c>
      <c r="G19" s="8">
        <v>33.049999999999997</v>
      </c>
    </row>
    <row r="20" spans="1:7" ht="12.75" customHeight="1">
      <c r="A20" s="8" t="s">
        <v>34</v>
      </c>
      <c r="B20" s="8" t="s">
        <v>53</v>
      </c>
      <c r="C20" s="8">
        <v>2.52</v>
      </c>
      <c r="D20" s="8">
        <v>78</v>
      </c>
      <c r="E20" s="8">
        <v>25</v>
      </c>
      <c r="F20" s="8">
        <v>67.95</v>
      </c>
      <c r="G20" s="8">
        <v>32.049999999999997</v>
      </c>
    </row>
    <row r="21" spans="1:7" ht="16.5" customHeight="1">
      <c r="A21" s="8" t="s">
        <v>34</v>
      </c>
      <c r="B21" s="8" t="s">
        <v>54</v>
      </c>
      <c r="C21" s="8">
        <v>205</v>
      </c>
      <c r="D21" s="8">
        <v>6355</v>
      </c>
      <c r="E21" s="8">
        <v>2587</v>
      </c>
      <c r="F21" s="8">
        <v>59.29</v>
      </c>
      <c r="G21" s="8">
        <v>40.71</v>
      </c>
    </row>
    <row r="22" spans="1:7" ht="12.75" customHeight="1">
      <c r="A22" s="8" t="s">
        <v>34</v>
      </c>
      <c r="B22" s="8" t="s">
        <v>55</v>
      </c>
      <c r="C22" s="8">
        <v>141</v>
      </c>
      <c r="D22" s="8">
        <v>4371</v>
      </c>
      <c r="E22" s="8">
        <v>1578</v>
      </c>
      <c r="F22" s="8">
        <v>63.9</v>
      </c>
      <c r="G22" s="8">
        <v>36.1</v>
      </c>
    </row>
    <row r="23" spans="1:7" ht="12.75" customHeight="1">
      <c r="A23" s="8" t="s">
        <v>34</v>
      </c>
      <c r="B23" s="8" t="s">
        <v>56</v>
      </c>
      <c r="C23" s="8">
        <v>230</v>
      </c>
      <c r="D23" s="8">
        <v>7130</v>
      </c>
      <c r="E23" s="8">
        <v>2510</v>
      </c>
      <c r="F23" s="8">
        <v>64.8</v>
      </c>
      <c r="G23" s="8">
        <v>35.200000000000003</v>
      </c>
    </row>
    <row r="24" spans="1:7" ht="12.75" customHeight="1">
      <c r="A24" s="8" t="s">
        <v>34</v>
      </c>
      <c r="B24" s="8" t="s">
        <v>57</v>
      </c>
      <c r="C24" s="8">
        <v>100.84</v>
      </c>
      <c r="D24" s="8">
        <v>3126</v>
      </c>
      <c r="E24" s="8">
        <v>778</v>
      </c>
      <c r="F24" s="8">
        <v>75.11</v>
      </c>
      <c r="G24" s="8">
        <v>24.89</v>
      </c>
    </row>
    <row r="25" spans="1:7" ht="12.75" customHeight="1">
      <c r="A25" s="8" t="s">
        <v>34</v>
      </c>
      <c r="B25" s="8" t="s">
        <v>58</v>
      </c>
      <c r="C25" s="8">
        <v>165</v>
      </c>
      <c r="D25" s="8">
        <v>5115</v>
      </c>
      <c r="E25" s="8">
        <v>1824</v>
      </c>
      <c r="F25" s="8">
        <v>64.34</v>
      </c>
      <c r="G25" s="8">
        <v>35.659999999999997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6" sqref="B6:B22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08/2013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12">
        <f>datiEstrattiAREAS!C3</f>
        <v>392.65</v>
      </c>
      <c r="C6" s="4">
        <f>datiEstrattiAREAS!D3</f>
        <v>12172</v>
      </c>
      <c r="D6" s="4">
        <f>datiEstrattiAREAS!E3</f>
        <v>3425</v>
      </c>
      <c r="E6" s="5">
        <f>D6/C6*100</f>
        <v>28.138350312191918</v>
      </c>
      <c r="F6" s="5">
        <f>(C6-D6)/C6*100</f>
        <v>71.861649687808082</v>
      </c>
    </row>
    <row r="7" spans="1:6">
      <c r="A7" s="4" t="s">
        <v>13</v>
      </c>
      <c r="B7" s="12">
        <f>datiEstrattiAREAS!C4+datiEstrattiAREAS!C5+datiEstrattiAREAS!C6</f>
        <v>393.16</v>
      </c>
      <c r="C7" s="4">
        <f>datiEstrattiAREAS!D4+datiEstrattiAREAS!D5+datiEstrattiAREAS!D6</f>
        <v>12188</v>
      </c>
      <c r="D7" s="4">
        <f>datiEstrattiAREAS!E4+datiEstrattiAREAS!E5+datiEstrattiAREAS!E6</f>
        <v>3602</v>
      </c>
      <c r="E7" s="5">
        <f>D7/C7*100</f>
        <v>29.553659337052839</v>
      </c>
      <c r="F7" s="5">
        <f>(C7-D7)/C7*100</f>
        <v>70.446340662947165</v>
      </c>
    </row>
    <row r="8" spans="1:6">
      <c r="A8" s="4" t="s">
        <v>14</v>
      </c>
      <c r="B8" s="12">
        <f>datiEstrattiAREAS!C7+datiEstrattiAREAS!C8</f>
        <v>582.35</v>
      </c>
      <c r="C8" s="4">
        <f>datiEstrattiAREAS!D7+datiEstrattiAREAS!D8</f>
        <v>18053</v>
      </c>
      <c r="D8" s="4">
        <f>+datiEstrattiAREAS!E7+datiEstrattiAREAS!E8</f>
        <v>5120</v>
      </c>
      <c r="E8" s="5">
        <f t="shared" ref="E8:E22" si="0">D8/C8*100</f>
        <v>28.360937240347866</v>
      </c>
      <c r="F8" s="5">
        <f t="shared" ref="F8:F22" si="1">(C8-D8)/C8*100</f>
        <v>71.639062759652134</v>
      </c>
    </row>
    <row r="9" spans="1:6">
      <c r="A9" s="4" t="s">
        <v>15</v>
      </c>
      <c r="B9" s="12">
        <f>datiEstrattiAREAS!C9+datiEstrattiAREAS!C10</f>
        <v>1300.03</v>
      </c>
      <c r="C9" s="4">
        <f>datiEstrattiAREAS!D9+datiEstrattiAREAS!D10</f>
        <v>40301</v>
      </c>
      <c r="D9" s="4">
        <f>datiEstrattiAREAS!E9+datiEstrattiAREAS!E10</f>
        <v>11845</v>
      </c>
      <c r="E9" s="5">
        <f t="shared" si="0"/>
        <v>29.39133023994442</v>
      </c>
      <c r="F9" s="5">
        <f t="shared" si="1"/>
        <v>70.608669760055591</v>
      </c>
    </row>
    <row r="10" spans="1:6">
      <c r="A10" s="4" t="s">
        <v>16</v>
      </c>
      <c r="B10" s="12">
        <f>datiEstrattiAREAS!C11</f>
        <v>62</v>
      </c>
      <c r="C10" s="4">
        <f>datiEstrattiAREAS!D11</f>
        <v>1922</v>
      </c>
      <c r="D10" s="4">
        <f>datiEstrattiAREAS!E11</f>
        <v>654</v>
      </c>
      <c r="E10" s="5">
        <f t="shared" si="0"/>
        <v>34.027055150884493</v>
      </c>
      <c r="F10" s="5">
        <f t="shared" si="1"/>
        <v>65.972944849115507</v>
      </c>
    </row>
    <row r="11" spans="1:6">
      <c r="A11" s="4" t="s">
        <v>17</v>
      </c>
      <c r="B11" s="12">
        <f>datiEstrattiAREAS!C12</f>
        <v>55</v>
      </c>
      <c r="C11" s="4">
        <f>datiEstrattiAREAS!D12</f>
        <v>1705</v>
      </c>
      <c r="D11" s="4">
        <f>datiEstrattiAREAS!E12</f>
        <v>571</v>
      </c>
      <c r="E11" s="5">
        <f t="shared" si="0"/>
        <v>33.489736070381234</v>
      </c>
      <c r="F11" s="5">
        <f t="shared" si="1"/>
        <v>66.510263929618773</v>
      </c>
    </row>
    <row r="12" spans="1:6">
      <c r="A12" s="4" t="s">
        <v>18</v>
      </c>
      <c r="B12" s="12">
        <f>datiEstrattiAREAS!C13</f>
        <v>65.81</v>
      </c>
      <c r="C12" s="4">
        <f>datiEstrattiAREAS!D13</f>
        <v>2040</v>
      </c>
      <c r="D12" s="4">
        <f>datiEstrattiAREAS!E13</f>
        <v>700</v>
      </c>
      <c r="E12" s="5">
        <f t="shared" si="0"/>
        <v>34.313725490196077</v>
      </c>
      <c r="F12" s="5">
        <f t="shared" si="1"/>
        <v>65.686274509803923</v>
      </c>
    </row>
    <row r="13" spans="1:6">
      <c r="A13" s="4" t="s">
        <v>19</v>
      </c>
      <c r="B13" s="12">
        <f>datiEstrattiAREAS!C14</f>
        <v>80</v>
      </c>
      <c r="C13" s="4">
        <f>datiEstrattiAREAS!D14</f>
        <v>2480</v>
      </c>
      <c r="D13" s="4">
        <f>datiEstrattiAREAS!E14</f>
        <v>881</v>
      </c>
      <c r="E13" s="5">
        <f t="shared" si="0"/>
        <v>35.524193548387096</v>
      </c>
      <c r="F13" s="5">
        <f t="shared" si="1"/>
        <v>64.475806451612911</v>
      </c>
    </row>
    <row r="14" spans="1:6">
      <c r="A14" s="4" t="s">
        <v>20</v>
      </c>
      <c r="B14" s="12">
        <f>datiEstrattiAREAS!C15</f>
        <v>43</v>
      </c>
      <c r="C14" s="4">
        <f>datiEstrattiAREAS!D15</f>
        <v>1333</v>
      </c>
      <c r="D14" s="4">
        <f>datiEstrattiAREAS!E15</f>
        <v>463</v>
      </c>
      <c r="E14" s="5">
        <f t="shared" si="0"/>
        <v>34.733683420855215</v>
      </c>
      <c r="F14" s="5">
        <f t="shared" si="1"/>
        <v>65.266316579144785</v>
      </c>
    </row>
    <row r="15" spans="1:6">
      <c r="A15" s="4" t="s">
        <v>21</v>
      </c>
      <c r="B15" s="12">
        <f>+datiEstrattiAREAS!C16+datiEstrattiAREAS!C18</f>
        <v>61</v>
      </c>
      <c r="C15" s="4">
        <f>+datiEstrattiAREAS!D16+datiEstrattiAREAS!D18</f>
        <v>1891</v>
      </c>
      <c r="D15" s="4">
        <f>+datiEstrattiAREAS!E16+datiEstrattiAREAS!E18</f>
        <v>720</v>
      </c>
      <c r="E15" s="5">
        <f t="shared" si="0"/>
        <v>38.075092543627711</v>
      </c>
      <c r="F15" s="5">
        <f t="shared" si="1"/>
        <v>61.924907456372289</v>
      </c>
    </row>
    <row r="16" spans="1:6">
      <c r="A16" s="4" t="s">
        <v>22</v>
      </c>
      <c r="B16" s="12">
        <f>datiEstrattiAREAS!C17</f>
        <v>55</v>
      </c>
      <c r="C16" s="4">
        <f>datiEstrattiAREAS!D17</f>
        <v>1705</v>
      </c>
      <c r="D16" s="4">
        <f>datiEstrattiAREAS!E17</f>
        <v>554</v>
      </c>
      <c r="E16" s="5">
        <f t="shared" si="0"/>
        <v>32.492668621700879</v>
      </c>
      <c r="F16" s="5">
        <f t="shared" si="1"/>
        <v>67.507331378299114</v>
      </c>
    </row>
    <row r="17" spans="1:6">
      <c r="A17" s="4" t="s">
        <v>23</v>
      </c>
      <c r="B17" s="12">
        <f>datiEstrattiAREAS!C19</f>
        <v>53</v>
      </c>
      <c r="C17" s="4">
        <f>datiEstrattiAREAS!D19</f>
        <v>1643</v>
      </c>
      <c r="D17" s="4">
        <f>datiEstrattiAREAS!E19</f>
        <v>543</v>
      </c>
      <c r="E17" s="5">
        <f t="shared" si="0"/>
        <v>33.049300060864276</v>
      </c>
      <c r="F17" s="5">
        <f t="shared" si="1"/>
        <v>66.950699939135731</v>
      </c>
    </row>
    <row r="18" spans="1:6">
      <c r="A18" s="4" t="s">
        <v>24</v>
      </c>
      <c r="B18" s="12">
        <f>datiEstrattiAREAS!C22</f>
        <v>141</v>
      </c>
      <c r="C18" s="4">
        <f>datiEstrattiAREAS!D22</f>
        <v>4371</v>
      </c>
      <c r="D18" s="4">
        <f>datiEstrattiAREAS!E22</f>
        <v>1578</v>
      </c>
      <c r="E18" s="5">
        <f t="shared" si="0"/>
        <v>36.101578586135894</v>
      </c>
      <c r="F18" s="5">
        <f t="shared" si="1"/>
        <v>63.898421413864106</v>
      </c>
    </row>
    <row r="19" spans="1:6">
      <c r="A19" s="4" t="s">
        <v>25</v>
      </c>
      <c r="B19" s="12">
        <f>datiEstrattiAREAS!C23</f>
        <v>230</v>
      </c>
      <c r="C19" s="4">
        <f>datiEstrattiAREAS!D23</f>
        <v>7130</v>
      </c>
      <c r="D19" s="4">
        <f>datiEstrattiAREAS!E23</f>
        <v>2510</v>
      </c>
      <c r="E19" s="5">
        <f t="shared" si="0"/>
        <v>35.203366058906035</v>
      </c>
      <c r="F19" s="5">
        <f t="shared" si="1"/>
        <v>64.796633941093972</v>
      </c>
    </row>
    <row r="20" spans="1:6">
      <c r="A20" s="4" t="s">
        <v>26</v>
      </c>
      <c r="B20" s="12">
        <f>datiEstrattiAREAS!C25</f>
        <v>165</v>
      </c>
      <c r="C20" s="4">
        <f>datiEstrattiAREAS!D25</f>
        <v>5115</v>
      </c>
      <c r="D20" s="4">
        <f>datiEstrattiAREAS!E25</f>
        <v>1824</v>
      </c>
      <c r="E20" s="5">
        <f t="shared" si="0"/>
        <v>35.659824046920825</v>
      </c>
      <c r="F20" s="5">
        <f t="shared" si="1"/>
        <v>64.340175953079182</v>
      </c>
    </row>
    <row r="21" spans="1:6">
      <c r="A21" s="4" t="s">
        <v>27</v>
      </c>
      <c r="B21" s="12">
        <f>datiEstrattiAREAS!C24</f>
        <v>100.84</v>
      </c>
      <c r="C21" s="4">
        <f>datiEstrattiAREAS!D24</f>
        <v>3126</v>
      </c>
      <c r="D21" s="4">
        <f>datiEstrattiAREAS!E24</f>
        <v>778</v>
      </c>
      <c r="E21" s="5">
        <f t="shared" si="0"/>
        <v>24.888035828534868</v>
      </c>
      <c r="F21" s="5">
        <f t="shared" si="1"/>
        <v>75.111964171465132</v>
      </c>
    </row>
    <row r="22" spans="1:6">
      <c r="A22" s="4" t="s">
        <v>28</v>
      </c>
      <c r="B22" s="12">
        <f>datiEstrattiAREAS!C20+datiEstrattiAREAS!C21</f>
        <v>207.52</v>
      </c>
      <c r="C22" s="4">
        <f>datiEstrattiAREAS!D20+datiEstrattiAREAS!D21</f>
        <v>6433</v>
      </c>
      <c r="D22" s="4">
        <f>datiEstrattiAREAS!E20+datiEstrattiAREAS!E21</f>
        <v>2612</v>
      </c>
      <c r="E22" s="5">
        <f t="shared" si="0"/>
        <v>40.603140059070419</v>
      </c>
      <c r="F22" s="5">
        <f t="shared" si="1"/>
        <v>59.396859940929581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2014-02-25T15:15:12Z</dcterms:modified>
</cp:coreProperties>
</file>