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<sst xmlns="http://schemas.openxmlformats.org/spreadsheetml/2006/main" count="83" uniqueCount="60">
  <si>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</si>
  <si>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</si>
  <si>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</si>
  <si>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</si>
  <si>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</si>
  <si>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</si>
  <si>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</si>
  <si>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</si>
  <si>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</si>
  <si>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</si>
  <si>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</si>
  <si>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</si>
  <si>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</si>
  <si>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</si>
  <si>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</si>
  <si>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</si>
  <si>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</si>
  <si>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</si>
  <si>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</si>
  <si>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</si>
  <si>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</si>
  <si>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</si>
  <si>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</si>
  <si>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</si>
  <si>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</si>
  <si>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</si>
  <si>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</si>
  <si>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</si>
  <si>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</si>
  <si>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</si>
  <si>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</si>
  <si>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</si>
  <si>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</si>
  <si>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</si>
  <si>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05/2013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</si>
  <si>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</si>
  <si>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</si>
  <si>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</si>
  <si>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</si>
  <si>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</si>
  <si>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</si>
  <si>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</si>
  <si>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</si>
  <si>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</si>
  <si>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</si>
  <si>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</si>
  <si>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</si>
  <si>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</si>
  <si>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</si>
  <si>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</si>
  <si>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</si>
  <si>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</si>
  <si>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</si>
  <si>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</si>
  <si>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</si>
  <si>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</si>
  <si>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</si>
  <si>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</si>
  <si>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</si>
  <si>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maggio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</si>
</sst>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2" sqref="A2:G25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31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384.52</v>
      </c>
      <c r="D3" s="8">
        <v>11920</v>
      </c>
      <c r="E3" s="8">
        <v>2183</v>
      </c>
      <c r="F3" s="8">
        <v>81.69</v>
      </c>
      <c r="G3" s="8">
        <v>18.309999999999999</v>
      </c>
    </row>
    <row r="4" spans="1:7" ht="12.75" customHeight="1">
      <c r="A4" s="8" t="s">
        <v>34</v>
      </c>
      <c r="B4" s="8" t="s">
        <v>37</v>
      </c>
      <c r="C4" s="8">
        <v>307.52</v>
      </c>
      <c r="D4" s="8">
        <v>9533</v>
      </c>
      <c r="E4" s="8">
        <v>1789</v>
      </c>
      <c r="F4" s="8">
        <v>81.23</v>
      </c>
      <c r="G4" s="8">
        <v>18.77</v>
      </c>
    </row>
    <row r="5" spans="1:7" ht="12.75" customHeight="1">
      <c r="A5" s="8" t="s">
        <v>34</v>
      </c>
      <c r="B5" s="8" t="s">
        <v>38</v>
      </c>
      <c r="C5" s="8">
        <v>52.48</v>
      </c>
      <c r="D5" s="8">
        <v>1627</v>
      </c>
      <c r="E5" s="8">
        <v>324</v>
      </c>
      <c r="F5" s="8">
        <v>80.09</v>
      </c>
      <c r="G5" s="8">
        <v>19.91</v>
      </c>
    </row>
    <row r="6" spans="1:7" ht="12.75" customHeight="1">
      <c r="A6" s="8" t="s">
        <v>34</v>
      </c>
      <c r="B6" s="8" t="s">
        <v>39</v>
      </c>
      <c r="C6" s="8">
        <v>24</v>
      </c>
      <c r="D6" s="8">
        <v>744</v>
      </c>
      <c r="E6" s="8">
        <v>110</v>
      </c>
      <c r="F6" s="8">
        <v>85.22</v>
      </c>
      <c r="G6" s="8">
        <v>14.78</v>
      </c>
    </row>
    <row r="7" spans="1:7" ht="12.75" customHeight="1">
      <c r="A7" s="8" t="s">
        <v>34</v>
      </c>
      <c r="B7" s="8" t="s">
        <v>40</v>
      </c>
      <c r="C7" s="8">
        <v>245.39</v>
      </c>
      <c r="D7" s="8">
        <v>7607</v>
      </c>
      <c r="E7" s="8">
        <v>1238</v>
      </c>
      <c r="F7" s="8">
        <v>83.73</v>
      </c>
      <c r="G7" s="8">
        <v>16.27</v>
      </c>
    </row>
    <row r="8" spans="1:7" ht="12.75" customHeight="1">
      <c r="A8" s="8" t="s">
        <v>34</v>
      </c>
      <c r="B8" s="8" t="s">
        <v>41</v>
      </c>
      <c r="C8" s="8">
        <v>329.9</v>
      </c>
      <c r="D8" s="8">
        <v>10227</v>
      </c>
      <c r="E8" s="8">
        <v>1726</v>
      </c>
      <c r="F8" s="8">
        <v>83.12</v>
      </c>
      <c r="G8" s="8">
        <v>16.88</v>
      </c>
    </row>
    <row r="9" spans="1:7" ht="12.75" customHeight="1">
      <c r="A9" s="8" t="s">
        <v>34</v>
      </c>
      <c r="B9" s="8" t="s">
        <v>42</v>
      </c>
      <c r="C9" s="8">
        <v>934.77</v>
      </c>
      <c r="D9" s="8">
        <v>28978</v>
      </c>
      <c r="E9" s="8">
        <v>4753</v>
      </c>
      <c r="F9" s="8">
        <v>83.6</v>
      </c>
      <c r="G9" s="8">
        <v>16.399999999999999</v>
      </c>
    </row>
    <row r="10" spans="1:7" ht="12.75" customHeight="1">
      <c r="A10" s="8" t="s">
        <v>34</v>
      </c>
      <c r="B10" s="8" t="s">
        <v>43</v>
      </c>
      <c r="C10" s="8">
        <v>333</v>
      </c>
      <c r="D10" s="8">
        <v>10323</v>
      </c>
      <c r="E10" s="8">
        <v>1643</v>
      </c>
      <c r="F10" s="8">
        <v>84.08</v>
      </c>
      <c r="G10" s="8">
        <v>15.92</v>
      </c>
    </row>
    <row r="11" spans="1:7" ht="12.75" customHeight="1">
      <c r="A11" s="8" t="s">
        <v>34</v>
      </c>
      <c r="B11" s="8" t="s">
        <v>44</v>
      </c>
      <c r="C11" s="8">
        <v>62</v>
      </c>
      <c r="D11" s="8">
        <v>1922</v>
      </c>
      <c r="E11" s="8">
        <v>386</v>
      </c>
      <c r="F11" s="8">
        <v>79.92</v>
      </c>
      <c r="G11" s="8">
        <v>20.079999999999998</v>
      </c>
    </row>
    <row r="12" spans="1:7" ht="12.75" customHeight="1">
      <c r="A12" s="8" t="s">
        <v>34</v>
      </c>
      <c r="B12" s="8" t="s">
        <v>45</v>
      </c>
      <c r="C12" s="8">
        <v>53.52</v>
      </c>
      <c r="D12" s="8">
        <v>1659</v>
      </c>
      <c r="E12" s="8">
        <v>266</v>
      </c>
      <c r="F12" s="8">
        <v>83.97</v>
      </c>
      <c r="G12" s="8">
        <v>16.03</v>
      </c>
    </row>
    <row r="13" spans="1:7" ht="12.75" customHeight="1">
      <c r="A13" s="8" t="s">
        <v>34</v>
      </c>
      <c r="B13" s="8" t="s">
        <v>46</v>
      </c>
      <c r="C13" s="8">
        <v>66</v>
      </c>
      <c r="D13" s="8">
        <v>2046</v>
      </c>
      <c r="E13" s="8">
        <v>308</v>
      </c>
      <c r="F13" s="8">
        <v>84.95</v>
      </c>
      <c r="G13" s="8">
        <v>15.05</v>
      </c>
    </row>
    <row r="14" spans="1:7" ht="12.75" customHeight="1">
      <c r="A14" s="8" t="s">
        <v>34</v>
      </c>
      <c r="B14" s="8" t="s">
        <v>47</v>
      </c>
      <c r="C14" s="8">
        <v>80</v>
      </c>
      <c r="D14" s="8">
        <v>2480</v>
      </c>
      <c r="E14" s="8">
        <v>308</v>
      </c>
      <c r="F14" s="8">
        <v>87.58</v>
      </c>
      <c r="G14" s="8">
        <v>12.42</v>
      </c>
    </row>
    <row r="15" spans="1:7" ht="12.75" customHeight="1">
      <c r="A15" s="8" t="s">
        <v>34</v>
      </c>
      <c r="B15" s="8" t="s">
        <v>48</v>
      </c>
      <c r="C15" s="8">
        <v>43</v>
      </c>
      <c r="D15" s="8">
        <v>1333</v>
      </c>
      <c r="E15" s="8">
        <v>235</v>
      </c>
      <c r="F15" s="8">
        <v>82.37</v>
      </c>
      <c r="G15" s="8">
        <v>17.63</v>
      </c>
    </row>
    <row r="16" spans="1:7" ht="12.75" customHeight="1">
      <c r="A16" s="8" t="s">
        <v>34</v>
      </c>
      <c r="B16" s="8" t="s">
        <v>49</v>
      </c>
      <c r="C16" s="8">
        <v>58</v>
      </c>
      <c r="D16" s="8">
        <v>1798</v>
      </c>
      <c r="E16" s="8">
        <v>391</v>
      </c>
      <c r="F16" s="8">
        <v>78.25</v>
      </c>
      <c r="G16" s="8">
        <v>21.75</v>
      </c>
    </row>
    <row r="17" spans="1:7" ht="12.75" customHeight="1">
      <c r="A17" s="8" t="s">
        <v>34</v>
      </c>
      <c r="B17" s="8" t="s">
        <v>50</v>
      </c>
      <c r="C17" s="8">
        <v>55</v>
      </c>
      <c r="D17" s="8">
        <v>1705</v>
      </c>
      <c r="E17" s="8">
        <v>334</v>
      </c>
      <c r="F17" s="8">
        <v>80.41</v>
      </c>
      <c r="G17" s="8">
        <v>19.59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31</v>
      </c>
      <c r="E18" s="8">
        <v>1</v>
      </c>
      <c r="F18" s="8">
        <v>96.77</v>
      </c>
      <c r="G18" s="8">
        <v>3.23</v>
      </c>
    </row>
    <row r="19" spans="1:7" ht="12.75" customHeight="1">
      <c r="A19" s="8" t="s">
        <v>34</v>
      </c>
      <c r="B19" s="8" t="s">
        <v>52</v>
      </c>
      <c r="C19" s="8">
        <v>53</v>
      </c>
      <c r="D19" s="8">
        <v>1643</v>
      </c>
      <c r="E19" s="8">
        <v>250</v>
      </c>
      <c r="F19" s="8">
        <v>84.78</v>
      </c>
      <c r="G19" s="8">
        <v>15.22</v>
      </c>
    </row>
    <row r="20" spans="1:7" ht="12.75" customHeight="1">
      <c r="A20" s="8" t="s">
        <v>34</v>
      </c>
      <c r="B20" s="8" t="s">
        <v>53</v>
      </c>
      <c r="C20" s="8">
        <v>1</v>
      </c>
      <c r="D20" s="8">
        <v>31</v>
      </c>
      <c r="E20" s="8">
        <v>4</v>
      </c>
      <c r="F20" s="8">
        <v>87.1</v>
      </c>
      <c r="G20" s="8">
        <v>12.9</v>
      </c>
    </row>
    <row r="21" spans="1:7" ht="16.5" customHeight="1">
      <c r="A21" s="8" t="s">
        <v>34</v>
      </c>
      <c r="B21" s="8" t="s">
        <v>54</v>
      </c>
      <c r="C21" s="8">
        <v>205</v>
      </c>
      <c r="D21" s="8">
        <v>6355</v>
      </c>
      <c r="E21" s="8">
        <v>1110</v>
      </c>
      <c r="F21" s="8">
        <v>82.53</v>
      </c>
      <c r="G21" s="8">
        <v>17.47</v>
      </c>
    </row>
    <row r="22" spans="1:7" ht="12.75" customHeight="1">
      <c r="A22" s="8" t="s">
        <v>34</v>
      </c>
      <c r="B22" s="8" t="s">
        <v>55</v>
      </c>
      <c r="C22" s="8">
        <v>138</v>
      </c>
      <c r="D22" s="8">
        <v>4278</v>
      </c>
      <c r="E22" s="8">
        <v>815</v>
      </c>
      <c r="F22" s="8">
        <v>80.95</v>
      </c>
      <c r="G22" s="8">
        <v>19.05</v>
      </c>
    </row>
    <row r="23" spans="1:7" ht="12.75" customHeight="1">
      <c r="A23" s="8" t="s">
        <v>34</v>
      </c>
      <c r="B23" s="8" t="s">
        <v>56</v>
      </c>
      <c r="C23" s="8">
        <v>231</v>
      </c>
      <c r="D23" s="8">
        <v>7161</v>
      </c>
      <c r="E23" s="8">
        <v>1006</v>
      </c>
      <c r="F23" s="8">
        <v>85.95</v>
      </c>
      <c r="G23" s="8">
        <v>14.05</v>
      </c>
    </row>
    <row r="24" spans="1:7" ht="12.75" customHeight="1">
      <c r="A24" s="8" t="s">
        <v>34</v>
      </c>
      <c r="B24" s="8" t="s">
        <v>57</v>
      </c>
      <c r="C24" s="8">
        <v>98.29</v>
      </c>
      <c r="D24" s="8">
        <v>3047</v>
      </c>
      <c r="E24" s="8">
        <v>443</v>
      </c>
      <c r="F24" s="8">
        <v>85.46</v>
      </c>
      <c r="G24" s="8">
        <v>14.54</v>
      </c>
    </row>
    <row r="25" spans="1:7" ht="12.75" customHeight="1">
      <c r="A25" s="8" t="s">
        <v>34</v>
      </c>
      <c r="B25" s="8" t="s">
        <v>58</v>
      </c>
      <c r="C25" s="8">
        <v>163</v>
      </c>
      <c r="D25" s="8">
        <v>5053</v>
      </c>
      <c r="E25" s="8">
        <v>582</v>
      </c>
      <c r="F25" s="8">
        <v>88.48</v>
      </c>
      <c r="G25" s="8">
        <v>11.52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6" sqref="B6:B22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05/2013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12">
        <f>datiEstrattiAREAS!C3</f>
        <v>384.52</v>
      </c>
      <c r="C6" s="4">
        <f>datiEstrattiAREAS!D3</f>
        <v>11920</v>
      </c>
      <c r="D6" s="4">
        <f>datiEstrattiAREAS!E3</f>
        <v>2183</v>
      </c>
      <c r="E6" s="5">
        <f>D6/C6*100</f>
        <v>18.313758389261743</v>
      </c>
      <c r="F6" s="5">
        <f>(C6-D6)/C6*100</f>
        <v>81.68624161073825</v>
      </c>
    </row>
    <row r="7" spans="1:6">
      <c r="A7" s="4" t="s">
        <v>13</v>
      </c>
      <c r="B7" s="12">
        <f>datiEstrattiAREAS!C4+datiEstrattiAREAS!C5+datiEstrattiAREAS!C6</f>
        <v>384</v>
      </c>
      <c r="C7" s="4">
        <f>datiEstrattiAREAS!D4+datiEstrattiAREAS!D5+datiEstrattiAREAS!D6</f>
        <v>11904</v>
      </c>
      <c r="D7" s="4">
        <f>datiEstrattiAREAS!E4+datiEstrattiAREAS!E5+datiEstrattiAREAS!E6</f>
        <v>2223</v>
      </c>
      <c r="E7" s="5">
        <f>D7/C7*100</f>
        <v>18.67439516129032</v>
      </c>
      <c r="F7" s="5">
        <f>(C7-D7)/C7*100</f>
        <v>81.32560483870968</v>
      </c>
    </row>
    <row r="8" spans="1:6">
      <c r="A8" s="4" t="s">
        <v>14</v>
      </c>
      <c r="B8" s="12">
        <f>datiEstrattiAREAS!C7+datiEstrattiAREAS!C8</f>
        <v>575.29</v>
      </c>
      <c r="C8" s="4">
        <f>datiEstrattiAREAS!D7+datiEstrattiAREAS!D8</f>
        <v>17834</v>
      </c>
      <c r="D8" s="4">
        <f>+datiEstrattiAREAS!E7+datiEstrattiAREAS!E8</f>
        <v>2964</v>
      </c>
      <c r="E8" s="5">
        <f t="shared" ref="E8:E22" si="0">D8/C8*100</f>
        <v>16.619939441516205</v>
      </c>
      <c r="F8" s="5">
        <f t="shared" ref="F8:F22" si="1">(C8-D8)/C8*100</f>
        <v>83.380060558483791</v>
      </c>
    </row>
    <row r="9" spans="1:6">
      <c r="A9" s="4" t="s">
        <v>15</v>
      </c>
      <c r="B9" s="12">
        <f>datiEstrattiAREAS!C9+datiEstrattiAREAS!C10</f>
        <v>1267.77</v>
      </c>
      <c r="C9" s="4">
        <f>datiEstrattiAREAS!D9+datiEstrattiAREAS!D10</f>
        <v>39301</v>
      </c>
      <c r="D9" s="4">
        <f>datiEstrattiAREAS!E9+datiEstrattiAREAS!E10</f>
        <v>6396</v>
      </c>
      <c r="E9" s="5">
        <f t="shared" si="0"/>
        <v>16.274395053560976</v>
      </c>
      <c r="F9" s="5">
        <f t="shared" si="1"/>
        <v>83.72560494643902</v>
      </c>
    </row>
    <row r="10" spans="1:6">
      <c r="A10" s="4" t="s">
        <v>16</v>
      </c>
      <c r="B10" s="12">
        <f>datiEstrattiAREAS!C11</f>
        <v>62</v>
      </c>
      <c r="C10" s="4">
        <f>datiEstrattiAREAS!D11</f>
        <v>1922</v>
      </c>
      <c r="D10" s="4">
        <f>datiEstrattiAREAS!E11</f>
        <v>386</v>
      </c>
      <c r="E10" s="5">
        <f t="shared" si="0"/>
        <v>20.083246618106141</v>
      </c>
      <c r="F10" s="5">
        <f t="shared" si="1"/>
        <v>79.916753381893855</v>
      </c>
    </row>
    <row r="11" spans="1:6">
      <c r="A11" s="4" t="s">
        <v>17</v>
      </c>
      <c r="B11" s="12">
        <f>datiEstrattiAREAS!C12</f>
        <v>53.52</v>
      </c>
      <c r="C11" s="4">
        <f>datiEstrattiAREAS!D12</f>
        <v>1659</v>
      </c>
      <c r="D11" s="4">
        <f>datiEstrattiAREAS!E12</f>
        <v>266</v>
      </c>
      <c r="E11" s="5">
        <f t="shared" si="0"/>
        <v>16.033755274261605</v>
      </c>
      <c r="F11" s="5">
        <f t="shared" si="1"/>
        <v>83.966244725738392</v>
      </c>
    </row>
    <row r="12" spans="1:6">
      <c r="A12" s="4" t="s">
        <v>18</v>
      </c>
      <c r="B12" s="12">
        <f>datiEstrattiAREAS!C13</f>
        <v>66</v>
      </c>
      <c r="C12" s="4">
        <f>datiEstrattiAREAS!D13</f>
        <v>2046</v>
      </c>
      <c r="D12" s="4">
        <f>datiEstrattiAREAS!E13</f>
        <v>308</v>
      </c>
      <c r="E12" s="5">
        <f t="shared" si="0"/>
        <v>15.053763440860216</v>
      </c>
      <c r="F12" s="5">
        <f t="shared" si="1"/>
        <v>84.946236559139791</v>
      </c>
    </row>
    <row r="13" spans="1:6">
      <c r="A13" s="4" t="s">
        <v>19</v>
      </c>
      <c r="B13" s="12">
        <f>datiEstrattiAREAS!C14</f>
        <v>80</v>
      </c>
      <c r="C13" s="4">
        <f>datiEstrattiAREAS!D14</f>
        <v>2480</v>
      </c>
      <c r="D13" s="4">
        <f>datiEstrattiAREAS!E14</f>
        <v>308</v>
      </c>
      <c r="E13" s="5">
        <f t="shared" si="0"/>
        <v>12.419354838709678</v>
      </c>
      <c r="F13" s="5">
        <f t="shared" si="1"/>
        <v>87.58064516129032</v>
      </c>
    </row>
    <row r="14" spans="1:6">
      <c r="A14" s="4" t="s">
        <v>20</v>
      </c>
      <c r="B14" s="12">
        <f>datiEstrattiAREAS!C15</f>
        <v>43</v>
      </c>
      <c r="C14" s="4">
        <f>datiEstrattiAREAS!D15</f>
        <v>1333</v>
      </c>
      <c r="D14" s="4">
        <f>datiEstrattiAREAS!E15</f>
        <v>235</v>
      </c>
      <c r="E14" s="5">
        <f t="shared" si="0"/>
        <v>17.629407351837958</v>
      </c>
      <c r="F14" s="5">
        <f t="shared" si="1"/>
        <v>82.370592648162045</v>
      </c>
    </row>
    <row r="15" spans="1:6">
      <c r="A15" s="4" t="s">
        <v>21</v>
      </c>
      <c r="B15" s="12">
        <f>+datiEstrattiAREAS!C16+datiEstrattiAREAS!C18</f>
        <v>59</v>
      </c>
      <c r="C15" s="4">
        <f>+datiEstrattiAREAS!D16+datiEstrattiAREAS!D18</f>
        <v>1829</v>
      </c>
      <c r="D15" s="4">
        <f>+datiEstrattiAREAS!E16+datiEstrattiAREAS!E18</f>
        <v>392</v>
      </c>
      <c r="E15" s="5">
        <f t="shared" si="0"/>
        <v>21.432476763258613</v>
      </c>
      <c r="F15" s="5">
        <f t="shared" si="1"/>
        <v>78.567523236741394</v>
      </c>
    </row>
    <row r="16" spans="1:6">
      <c r="A16" s="4" t="s">
        <v>22</v>
      </c>
      <c r="B16" s="12">
        <f>datiEstrattiAREAS!C17</f>
        <v>55</v>
      </c>
      <c r="C16" s="4">
        <f>datiEstrattiAREAS!D17</f>
        <v>1705</v>
      </c>
      <c r="D16" s="4">
        <f>datiEstrattiAREAS!E17</f>
        <v>334</v>
      </c>
      <c r="E16" s="5">
        <f t="shared" si="0"/>
        <v>19.589442815249267</v>
      </c>
      <c r="F16" s="5">
        <f t="shared" si="1"/>
        <v>80.410557184750729</v>
      </c>
    </row>
    <row r="17" spans="1:6">
      <c r="A17" s="4" t="s">
        <v>23</v>
      </c>
      <c r="B17" s="12">
        <f>datiEstrattiAREAS!C19</f>
        <v>53</v>
      </c>
      <c r="C17" s="4">
        <f>datiEstrattiAREAS!D19</f>
        <v>1643</v>
      </c>
      <c r="D17" s="4">
        <f>datiEstrattiAREAS!E19</f>
        <v>250</v>
      </c>
      <c r="E17" s="5">
        <f t="shared" si="0"/>
        <v>15.216068167985391</v>
      </c>
      <c r="F17" s="5">
        <f t="shared" si="1"/>
        <v>84.783931832014602</v>
      </c>
    </row>
    <row r="18" spans="1:6">
      <c r="A18" s="4" t="s">
        <v>24</v>
      </c>
      <c r="B18" s="12">
        <f>datiEstrattiAREAS!C22</f>
        <v>138</v>
      </c>
      <c r="C18" s="4">
        <f>datiEstrattiAREAS!D22</f>
        <v>4278</v>
      </c>
      <c r="D18" s="4">
        <f>datiEstrattiAREAS!E22</f>
        <v>815</v>
      </c>
      <c r="E18" s="5">
        <f t="shared" si="0"/>
        <v>19.050958391771854</v>
      </c>
      <c r="F18" s="5">
        <f t="shared" si="1"/>
        <v>80.949041608228143</v>
      </c>
    </row>
    <row r="19" spans="1:6">
      <c r="A19" s="4" t="s">
        <v>25</v>
      </c>
      <c r="B19" s="12">
        <f>datiEstrattiAREAS!C23</f>
        <v>231</v>
      </c>
      <c r="C19" s="4">
        <f>datiEstrattiAREAS!D23</f>
        <v>7161</v>
      </c>
      <c r="D19" s="4">
        <f>datiEstrattiAREAS!E23</f>
        <v>1006</v>
      </c>
      <c r="E19" s="5">
        <f t="shared" si="0"/>
        <v>14.048317274123725</v>
      </c>
      <c r="F19" s="5">
        <f t="shared" si="1"/>
        <v>85.951682725876282</v>
      </c>
    </row>
    <row r="20" spans="1:6">
      <c r="A20" s="4" t="s">
        <v>26</v>
      </c>
      <c r="B20" s="12">
        <f>datiEstrattiAREAS!C25</f>
        <v>163</v>
      </c>
      <c r="C20" s="4">
        <f>datiEstrattiAREAS!D25</f>
        <v>5053</v>
      </c>
      <c r="D20" s="4">
        <f>datiEstrattiAREAS!E25</f>
        <v>582</v>
      </c>
      <c r="E20" s="5">
        <f t="shared" si="0"/>
        <v>11.517910152384722</v>
      </c>
      <c r="F20" s="5">
        <f t="shared" si="1"/>
        <v>88.482089847615271</v>
      </c>
    </row>
    <row r="21" spans="1:6">
      <c r="A21" s="4" t="s">
        <v>27</v>
      </c>
      <c r="B21" s="12">
        <f>datiEstrattiAREAS!C24</f>
        <v>98.29</v>
      </c>
      <c r="C21" s="4">
        <f>datiEstrattiAREAS!D24</f>
        <v>3047</v>
      </c>
      <c r="D21" s="4">
        <f>datiEstrattiAREAS!E24</f>
        <v>443</v>
      </c>
      <c r="E21" s="5">
        <f t="shared" si="0"/>
        <v>14.538890712175911</v>
      </c>
      <c r="F21" s="5">
        <f t="shared" si="1"/>
        <v>85.461109287824087</v>
      </c>
    </row>
    <row r="22" spans="1:6">
      <c r="A22" s="4" t="s">
        <v>28</v>
      </c>
      <c r="B22" s="12">
        <f>datiEstrattiAREAS!C20+datiEstrattiAREAS!C21</f>
        <v>206</v>
      </c>
      <c r="C22" s="4">
        <f>datiEstrattiAREAS!D20+datiEstrattiAREAS!D21</f>
        <v>6386</v>
      </c>
      <c r="D22" s="4">
        <f>datiEstrattiAREAS!E20+datiEstrattiAREAS!E21</f>
        <v>1114</v>
      </c>
      <c r="E22" s="5">
        <f t="shared" si="0"/>
        <v>17.444409646100844</v>
      </c>
      <c r="F22" s="5">
        <f t="shared" si="1"/>
        <v>82.555590353899149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2014-02-25T15:14:19Z</dcterms:modified>
</cp:coreProperties>
</file>