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o4194146\Desktop\PUBBLICAZIONI AMMINISTRAZIONE TRASPARENTE\I^ TRIMESTRE 2022\SITUAZIONE DEBITORIA E NUMERO IMPRESE CREDITRICI\"/>
    </mc:Choice>
  </mc:AlternateContent>
  <bookViews>
    <workbookView xWindow="0" yWindow="0" windowWidth="28800" windowHeight="12330"/>
  </bookViews>
  <sheets>
    <sheet name="ALLEGATO 1" sheetId="1" r:id="rId1"/>
  </sheets>
  <definedNames>
    <definedName name="_xlnm.Print_Titles" localSheetId="0">'ALLEGATO 1'!$3:$3</definedName>
  </definedNames>
  <calcPr calcId="162913"/>
</workbook>
</file>

<file path=xl/calcChain.xml><?xml version="1.0" encoding="utf-8"?>
<calcChain xmlns="http://schemas.openxmlformats.org/spreadsheetml/2006/main">
  <c r="AC170" i="1" l="1"/>
  <c r="AC57" i="1" l="1"/>
  <c r="AC52" i="1"/>
  <c r="AC38" i="1"/>
  <c r="AC36" i="1"/>
  <c r="AC30" i="1"/>
  <c r="AC24" i="1"/>
  <c r="AC169" i="1"/>
  <c r="AC171" i="1"/>
  <c r="AC5" i="1" l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5" i="1"/>
  <c r="AC26" i="1"/>
  <c r="AC27" i="1"/>
  <c r="AC28" i="1"/>
  <c r="AC29" i="1"/>
  <c r="AC31" i="1"/>
  <c r="AC32" i="1"/>
  <c r="AC33" i="1"/>
  <c r="AC34" i="1"/>
  <c r="AC35" i="1"/>
  <c r="AC37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3" i="1"/>
  <c r="AC54" i="1"/>
  <c r="AC55" i="1"/>
  <c r="AC56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4" i="1"/>
</calcChain>
</file>

<file path=xl/sharedStrings.xml><?xml version="1.0" encoding="utf-8"?>
<sst xmlns="http://schemas.openxmlformats.org/spreadsheetml/2006/main" count="363" uniqueCount="198">
  <si>
    <t>Macrostruttura</t>
  </si>
  <si>
    <t>Ufficio</t>
  </si>
  <si>
    <t>Anno</t>
  </si>
  <si>
    <t>1997</t>
  </si>
  <si>
    <t>1998</t>
  </si>
  <si>
    <t>1999</t>
  </si>
  <si>
    <t>2000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</si>
  <si>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</si>
  <si>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</si>
  <si>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</si>
  <si>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</si>
  <si>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</si>
  <si>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</si>
  <si>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</si>
  <si>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</si>
  <si>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</si>
  <si>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</si>
  <si>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</si>
  <si>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</si>
  <si>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</si>
  <si>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</si>
  <si>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</si>
  <si>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</si>
  <si>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</si>
  <si>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</si>
  <si>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</si>
  <si>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</si>
  <si>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</si>
  <si>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AREA FARMACEUTICA TERRITORIALE</t>
  </si>
  <si>
    <t>47 PHT-FARMACIA TERR. PHT</t>
  </si>
  <si>
    <t>57 F06-FARMACIA TERR. TRIGGIANO</t>
  </si>
  <si>
    <t>59 F11-NON USARE (vedi F16)</t>
  </si>
  <si>
    <t>61 F16-FARMACIA TERR. CTO - BARI</t>
  </si>
  <si>
    <t>63 F21-FARMACIA TERR. RUTIGLIANO</t>
  </si>
  <si>
    <t>64 F22-FARMACIA TERR. MOLA</t>
  </si>
  <si>
    <t>66 F26-FARMACIA TERR. BITONTO</t>
  </si>
  <si>
    <t>94 FAT-FARMACIA TERR. PUTIGNANO</t>
  </si>
  <si>
    <t>115 FTA-FARMACIA TERR. ALTAMURA</t>
  </si>
  <si>
    <t>116 FTC-FARMACIA TERR. ACQUAVIVA</t>
  </si>
  <si>
    <t>117 FTG-FARMACIA TERR. GRUMO</t>
  </si>
  <si>
    <t>130 AG4-FARMACIA TERR. MOLFETTA-GIOVINAZZO</t>
  </si>
  <si>
    <t>147 DA7-NON USARE (vedi FTR)</t>
  </si>
  <si>
    <t>148 DA8-NON USARE (vedi F26)</t>
  </si>
  <si>
    <t>150 FTR-FARMACIA TERR. RUVO</t>
  </si>
  <si>
    <t>151 FTM-FARMACIA TERR. MONOPOLI</t>
  </si>
  <si>
    <t>152 FTV-FARMACIA TERR. CONVERSANO</t>
  </si>
  <si>
    <t>153 FTI-FARMACIA TERR. GIOIA</t>
  </si>
  <si>
    <t>157 FARMACIE CONVENZIONATE (SERV. PHT-PROD.DIABETICI)</t>
  </si>
  <si>
    <t>163 PHT</t>
  </si>
  <si>
    <t>Totale  Macrostruttura</t>
  </si>
  <si>
    <t>AREA GESTIONE RISORSE UMANE</t>
  </si>
  <si>
    <t>33 A15-AREA PERSONALE</t>
  </si>
  <si>
    <t>123 AGP-AREA PERSONALE/CONVENZIONI</t>
  </si>
  <si>
    <t>128 AG2-NON USARE (vedi AGP)</t>
  </si>
  <si>
    <t>158 IST. CARCERARI (FAT. PROFESSIONISTI/ALTRI OP. SAN)</t>
  </si>
  <si>
    <t>159 CORSI FORMAZIONE MED. GENERALE/118</t>
  </si>
  <si>
    <t>AREA PATRIMONIO</t>
  </si>
  <si>
    <t>32 A14-NON USARE(vedi E78)</t>
  </si>
  <si>
    <t>55 E78-AREA PATRIMONIO</t>
  </si>
  <si>
    <t>102 PAT-NON USARE (vedi E78)</t>
  </si>
  <si>
    <t>125 AGM-NON USARE (vedi E78)</t>
  </si>
  <si>
    <t>127 AG1-NON USARE (vedi(E78)</t>
  </si>
  <si>
    <t>AREA SERVIZI SOCIO SANITARI</t>
  </si>
  <si>
    <t>38 A20-AREA SERVIZI SOCIO SANITARI</t>
  </si>
  <si>
    <t>AREA TECNICA</t>
  </si>
  <si>
    <t>22 T87-AREA TECNICA MANUTENZIONI FONIA E PC BA4</t>
  </si>
  <si>
    <t>24 T90-AREA TECNICA PO CORATO TERLIZZI e DSS2</t>
  </si>
  <si>
    <t>68 T80-AREA TECNICA OPERE PUBBLICHE</t>
  </si>
  <si>
    <t>73 T81-AREA TECNICA OSP.DIVEN. e DSS 6-7</t>
  </si>
  <si>
    <t>74 T82-AREA TECNICA FITTI PASSIVI</t>
  </si>
  <si>
    <t>75 T83-AREA TECNICA MANUTENZIONI AUTOMEZZI</t>
  </si>
  <si>
    <t>76 T84-AREA TECNICA OSP.TRIG. e DSS 8-10-11-13</t>
  </si>
  <si>
    <t>77 T85-AREA TECNICA PO MONOPOLI-CONVERS e DSS12</t>
  </si>
  <si>
    <t>78 T86-AREA TECNICA S.PAOLO e DSS 9</t>
  </si>
  <si>
    <t>79 T88-AREA TECNICA UTENZE</t>
  </si>
  <si>
    <t>106 TEC-AREA TECNICA PO PUTIGNANO e DSS14</t>
  </si>
  <si>
    <t>124 AGT-AREA TECNICA PO ALTAMURA e DSS 4-5-3</t>
  </si>
  <si>
    <t>131 AG5-AREA TECNICA PO MOLFETTA e DSS1</t>
  </si>
  <si>
    <t>DDP</t>
  </si>
  <si>
    <t>25 A06-DIP.DIP.PATOL. DIREZIONE</t>
  </si>
  <si>
    <t>86 DDP-DIP.DIP.PATOL. BA5</t>
  </si>
  <si>
    <t>122 D5 -DIP.DIP.PATOL. BA3</t>
  </si>
  <si>
    <t>134 D12-DIP.DIP.PATOL. BA2</t>
  </si>
  <si>
    <t>DIP.PREVENZIONE</t>
  </si>
  <si>
    <t>27 A08-DIP.PREVENZIONE DIREZIONE</t>
  </si>
  <si>
    <t>28 A09-NON USARE (vedi A08)</t>
  </si>
  <si>
    <t>30 A12-NON USARE (vedi A08)</t>
  </si>
  <si>
    <t>88 DIP-DIP.PREVENZIONE BA5</t>
  </si>
  <si>
    <t>121 D4 -DIP.PREVENZIONE BA3</t>
  </si>
  <si>
    <t>132 D10-DIP.PREVENZIONE BA2</t>
  </si>
  <si>
    <t>DIPARTIMENTO ASSISTENZA TERRITORIALE</t>
  </si>
  <si>
    <t>168 DIPARTIMENTO ASSISTENZA TERRITORIALE</t>
  </si>
  <si>
    <t>DIPARTIMENTO POLITICHE DEL FARMACO</t>
  </si>
  <si>
    <t>166 UFFICIO UNICO LIQUIDAZIONI</t>
  </si>
  <si>
    <t>DISTRETTO UNICO DI BARI</t>
  </si>
  <si>
    <t>7 P06-DSS06 PROTESICA</t>
  </si>
  <si>
    <t>8 P07-DSS07 PROTESICA</t>
  </si>
  <si>
    <t>9 P08-DSS08 PROTESICA</t>
  </si>
  <si>
    <t>40 D01-DSS06 BARI OVEST</t>
  </si>
  <si>
    <t>41 D02-DSS07 BARI CENTRO</t>
  </si>
  <si>
    <t>42 D03-DSS08 BARI EST</t>
  </si>
  <si>
    <t>161 P15-DSS UNICO BARI (EX 6,7,8)</t>
  </si>
  <si>
    <t>162 D15-DSS UNICO BARI (EX 6,7,8)</t>
  </si>
  <si>
    <t>DSM</t>
  </si>
  <si>
    <t>21 A02-DIP.SALUTE MENTALE DIREZIONE</t>
  </si>
  <si>
    <t>92 DSM-DIP.SALUTE MENTALE BA5</t>
  </si>
  <si>
    <t>120 D3 -DIP.SALUTE MENTALE BA3</t>
  </si>
  <si>
    <t>133 D11-DIP.SALUTE MENTALE BA2</t>
  </si>
  <si>
    <t>DSS.1</t>
  </si>
  <si>
    <t>2 P01-DSS01 PROTESICA</t>
  </si>
  <si>
    <t>140 DIM-DSS01 MOLFETTA-GIOVINAZZO</t>
  </si>
  <si>
    <t>DSS.2</t>
  </si>
  <si>
    <t>3 P02-DSS02 PROTESICA</t>
  </si>
  <si>
    <t>139 DIC-DSS02 CORATO-RUVO-TERLIZZI</t>
  </si>
  <si>
    <t>154 DA9-NON USARE (vedi DIC)</t>
  </si>
  <si>
    <t>DSS.3</t>
  </si>
  <si>
    <t>4 P03-DSS03 PROTESICA</t>
  </si>
  <si>
    <t>53 E76-NON USARE (vedi DIB)</t>
  </si>
  <si>
    <t>54 E77-NON USARE (vedi DIB)</t>
  </si>
  <si>
    <t>138 DIB-DSS03 BITONTO-PALO DEL COLLE</t>
  </si>
  <si>
    <t>DSS.4</t>
  </si>
  <si>
    <t>5 P04-DSS04 PROTESICA</t>
  </si>
  <si>
    <t>112 SAN-NON USARE (vedi D1)</t>
  </si>
  <si>
    <t>118 D1 -DSS04 ALTAMURA-SANT.-GRAV.-POGG.</t>
  </si>
  <si>
    <t>DSS.5</t>
  </si>
  <si>
    <t>6 P05-DSS05 PROTESICA</t>
  </si>
  <si>
    <t>110 GRU-NON USARE (vedi D2)</t>
  </si>
  <si>
    <t>119 D2 -DSS05 ACQUAVIVA-GRUMO-CASSANO-SANN.-TOR.</t>
  </si>
  <si>
    <t>DSS.9</t>
  </si>
  <si>
    <t>10 P09-DSS09 PROTESICA</t>
  </si>
  <si>
    <t>43 D04-DSS09 MODUGNO-BITETTO-BITRITTO</t>
  </si>
  <si>
    <t>DSS.10</t>
  </si>
  <si>
    <t>11 P10-DSS10 PROTESICA</t>
  </si>
  <si>
    <t>44 D05-DSS10 TRIGGIANO-ADELFIA-CAPURSO-CELL.-VA</t>
  </si>
  <si>
    <t>49 E71-NON USARE (vedi D05)</t>
  </si>
  <si>
    <t>DSS.11</t>
  </si>
  <si>
    <t>12 P11-DSS11 PROTESICA</t>
  </si>
  <si>
    <t>45 D06-DSS11 MOLA-RUTIGLIANO-NOICATTARO</t>
  </si>
  <si>
    <t>51 E74-NON USARE (vedi D06)</t>
  </si>
  <si>
    <t>52 E75-NON USARE (vedi D06)</t>
  </si>
  <si>
    <t>DSS.12</t>
  </si>
  <si>
    <t>13 P12-DSS12 PROTESICA</t>
  </si>
  <si>
    <t>85 CON-OSP. CONVERSANO (USARE UFFICIO 89)</t>
  </si>
  <si>
    <t>89 DS1-DSS12 CONVERSNO-MONOPOLI</t>
  </si>
  <si>
    <t>DSS.13</t>
  </si>
  <si>
    <t>14 P13-DSS13 PROTESICA</t>
  </si>
  <si>
    <t>90 DS2-DSS13 GIOA-CASAM-TURI.-SAMM.</t>
  </si>
  <si>
    <t>96 GIO-OSP. GIOIA DEL COLLE</t>
  </si>
  <si>
    <t>DSS.14</t>
  </si>
  <si>
    <t>15 P14-DSS14 PROTESICA</t>
  </si>
  <si>
    <t>91 DS3-DSS14 PUTIGNANO-ALBEROB.-CASTELL.-LOCOR.</t>
  </si>
  <si>
    <t>101 NOC-OSP. NOCI</t>
  </si>
  <si>
    <t>EMERGENZA 118</t>
  </si>
  <si>
    <t>83 118-EMERGENZA 118</t>
  </si>
  <si>
    <t>FORMAZIONE</t>
  </si>
  <si>
    <t>142 UFO-FORMAZIONE</t>
  </si>
  <si>
    <t>NPIA</t>
  </si>
  <si>
    <t>167 NPIA</t>
  </si>
  <si>
    <t>PO ALTAMURA</t>
  </si>
  <si>
    <t>109 ALT-PO ALTAMURA</t>
  </si>
  <si>
    <t>111 GRA-OSP. GRAVINA</t>
  </si>
  <si>
    <t>113 FOA-FARMACIA OSP. ALTAMURA</t>
  </si>
  <si>
    <t>PO DI VENERE</t>
  </si>
  <si>
    <t>48 E70-OSP. TRIGGIANO</t>
  </si>
  <si>
    <t>56 F05-F05 - FARMACIA OSP. TRIGGIANO</t>
  </si>
  <si>
    <t>69 F28-FARMACIA OSP. DI VENERE</t>
  </si>
  <si>
    <t>71 E68-PO DI VENERE</t>
  </si>
  <si>
    <t>PO MOLFETTA TERLIZZI CORATO</t>
  </si>
  <si>
    <t>135 DA1-OSP.TERLIZZI</t>
  </si>
  <si>
    <t>136 DA2-OSP.CORATO</t>
  </si>
  <si>
    <t>137 DA3-PO MOLFETTA</t>
  </si>
  <si>
    <t>144 DA4-FARMACIA OSP. MOLFETTA</t>
  </si>
  <si>
    <t>145 DA5-FARMACIA OSP. TERLIZZI</t>
  </si>
  <si>
    <t>146 DA6-FARMACIA OSP. CORATO</t>
  </si>
  <si>
    <t>PO MONOPOLI PUTIGNANO</t>
  </si>
  <si>
    <t>18 FMO-FARMACIA OSP. MONOPOLI</t>
  </si>
  <si>
    <t>93 FAR-FARMACIA OSP. PUTIGNANO</t>
  </si>
  <si>
    <t>100 MON-PO MONOPOLI</t>
  </si>
  <si>
    <t>104 PUT-PO. PUTIGNANO</t>
  </si>
  <si>
    <t>PO SAN PAOLO</t>
  </si>
  <si>
    <t>50 E72-PO SAN PAOLO</t>
  </si>
  <si>
    <t>58 F10-FARMACIA OSP. SAN PAOLO</t>
  </si>
  <si>
    <t>SERVIZIO PREVENZIONE E PROTEZIONE AMBIENTALE</t>
  </si>
  <si>
    <t>165 SERVIZIO PREVENZIONE E PROTEZIONE AMBIENTALE</t>
  </si>
  <si>
    <t>STRUTTURA BUROCRATICA LEGALE</t>
  </si>
  <si>
    <t>34 A16-STRUTTURA BUROCRATICA LEGALE</t>
  </si>
  <si>
    <t>UOASSI</t>
  </si>
  <si>
    <t>31 A13-SISTEMI INFORMATICI</t>
  </si>
  <si>
    <t>UOC INGEGNERIA CLINICA</t>
  </si>
  <si>
    <t>80 T89-ING.CLINICA-MANUTENZIONI ELETTROMEDICALI</t>
  </si>
  <si>
    <t>UOGRC</t>
  </si>
  <si>
    <t>107 SPEC. EST. "LAB.ANAL, RX, FKT, BRANCHE A VISITA"</t>
  </si>
  <si>
    <t>149 AG6-STRUT. ACCR. "CASE DI CURA E STRUT. RIABIL."</t>
  </si>
  <si>
    <t>164 PROGETTO SCAP</t>
  </si>
  <si>
    <t xml:space="preserve">Totale </t>
  </si>
  <si>
    <t xml:space="preserve">N. IMPRESE CREDITRICI:  </t>
  </si>
  <si>
    <t>TOTALE</t>
  </si>
  <si>
    <t>ALTRE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</si>
</sst>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.00_-;\-* #,##0.00_-;_-* &quot;-&quot;??_-;_-@_-"/>
  </numFmts>
  <fonts count="11" x14ac:knownFonts="1">
    <font>
      <sz val="10"/>
      <name val="Arial"/>
    </font>
    <font>
      <sz val="8"/>
      <color indexed="63"/>
      <name val="Verdana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.5"/>
      <color indexed="63"/>
      <name val="Verdana"/>
      <family val="2"/>
    </font>
    <font>
      <b/>
      <sz val="8"/>
      <color indexed="63"/>
      <name val="Verdana"/>
      <family val="2"/>
    </font>
    <font>
      <b/>
      <sz val="8"/>
      <color indexed="8"/>
      <name val="Verdana"/>
      <family val="2"/>
    </font>
    <font>
      <b/>
      <u/>
      <sz val="8"/>
      <color indexed="63"/>
      <name val="Verdana"/>
      <family val="2"/>
    </font>
    <font>
      <b/>
      <u/>
      <sz val="8"/>
      <color indexed="8"/>
      <name val="Verdana"/>
      <family val="2"/>
    </font>
    <font>
      <sz val="8"/>
      <color indexed="6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58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3" fontId="4" fillId="3" borderId="2" xfId="1" applyNumberFormat="1" applyFont="1" applyFill="1" applyBorder="1" applyAlignment="1">
      <alignment horizontal="center" vertical="center" wrapText="1"/>
    </xf>
    <xf numFmtId="0" fontId="2" fillId="0" borderId="0" xfId="1" applyAlignment="1">
      <alignment vertical="center" wrapText="1"/>
    </xf>
    <xf numFmtId="164" fontId="0" fillId="0" borderId="0" xfId="2" applyFont="1" applyAlignment="1">
      <alignment vertical="center" wrapText="1"/>
    </xf>
    <xf numFmtId="0" fontId="2" fillId="0" borderId="0" xfId="1" applyAlignment="1">
      <alignment wrapText="1"/>
    </xf>
    <xf numFmtId="49" fontId="5" fillId="4" borderId="3" xfId="1" applyNumberFormat="1" applyFont="1" applyFill="1" applyBorder="1" applyAlignment="1">
      <alignment horizontal="center" vertical="center" wrapText="1"/>
    </xf>
    <xf numFmtId="49" fontId="5" fillId="4" borderId="6" xfId="1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wrapText="1"/>
    </xf>
    <xf numFmtId="49" fontId="1" fillId="2" borderId="14" xfId="0" applyNumberFormat="1" applyFont="1" applyFill="1" applyBorder="1" applyAlignment="1">
      <alignment wrapText="1"/>
    </xf>
    <xf numFmtId="49" fontId="1" fillId="2" borderId="15" xfId="0" applyNumberFormat="1" applyFont="1" applyFill="1" applyBorder="1" applyAlignment="1">
      <alignment wrapText="1"/>
    </xf>
    <xf numFmtId="49" fontId="6" fillId="4" borderId="3" xfId="1" applyNumberFormat="1" applyFont="1" applyFill="1" applyBorder="1" applyAlignment="1">
      <alignment vertical="center" wrapText="1"/>
    </xf>
    <xf numFmtId="49" fontId="7" fillId="4" borderId="6" xfId="1" applyNumberFormat="1" applyFont="1" applyFill="1" applyBorder="1" applyAlignment="1">
      <alignment vertical="center" wrapText="1"/>
    </xf>
    <xf numFmtId="49" fontId="7" fillId="4" borderId="11" xfId="1" applyNumberFormat="1" applyFont="1" applyFill="1" applyBorder="1" applyAlignment="1">
      <alignment vertical="center" wrapText="1"/>
    </xf>
    <xf numFmtId="164" fontId="7" fillId="4" borderId="5" xfId="2" applyFont="1" applyFill="1" applyBorder="1" applyAlignment="1">
      <alignment vertical="center" wrapText="1"/>
    </xf>
    <xf numFmtId="164" fontId="6" fillId="4" borderId="4" xfId="2" applyFont="1" applyFill="1" applyBorder="1" applyAlignment="1">
      <alignment vertical="center" wrapText="1"/>
    </xf>
    <xf numFmtId="49" fontId="8" fillId="4" borderId="3" xfId="1" applyNumberFormat="1" applyFont="1" applyFill="1" applyBorder="1" applyAlignment="1">
      <alignment vertical="center" wrapText="1"/>
    </xf>
    <xf numFmtId="49" fontId="9" fillId="4" borderId="6" xfId="1" applyNumberFormat="1" applyFont="1" applyFill="1" applyBorder="1" applyAlignment="1">
      <alignment vertical="center" wrapText="1"/>
    </xf>
    <xf numFmtId="164" fontId="9" fillId="4" borderId="11" xfId="2" applyFont="1" applyFill="1" applyBorder="1" applyAlignment="1">
      <alignment vertical="center" wrapText="1"/>
    </xf>
    <xf numFmtId="164" fontId="9" fillId="4" borderId="5" xfId="2" applyFont="1" applyFill="1" applyBorder="1" applyAlignment="1">
      <alignment vertical="center" wrapText="1"/>
    </xf>
    <xf numFmtId="164" fontId="8" fillId="4" borderId="4" xfId="2" applyFont="1" applyFill="1" applyBorder="1" applyAlignment="1">
      <alignment vertical="center" wrapText="1"/>
    </xf>
    <xf numFmtId="164" fontId="6" fillId="4" borderId="1" xfId="2" applyFont="1" applyFill="1" applyBorder="1" applyAlignment="1">
      <alignment vertical="center" wrapText="1"/>
    </xf>
    <xf numFmtId="164" fontId="8" fillId="4" borderId="1" xfId="2" applyFont="1" applyFill="1" applyBorder="1" applyAlignment="1">
      <alignment vertical="center" wrapText="1"/>
    </xf>
    <xf numFmtId="49" fontId="5" fillId="4" borderId="19" xfId="1" applyNumberFormat="1" applyFont="1" applyFill="1" applyBorder="1" applyAlignment="1">
      <alignment horizontal="center" vertical="center" wrapText="1"/>
    </xf>
    <xf numFmtId="164" fontId="6" fillId="5" borderId="10" xfId="2" applyFont="1" applyFill="1" applyBorder="1" applyAlignment="1">
      <alignment vertical="center" wrapText="1"/>
    </xf>
    <xf numFmtId="49" fontId="1" fillId="2" borderId="8" xfId="0" applyNumberFormat="1" applyFont="1" applyFill="1" applyBorder="1" applyAlignment="1">
      <alignment wrapText="1"/>
    </xf>
    <xf numFmtId="49" fontId="1" fillId="2" borderId="9" xfId="0" applyNumberFormat="1" applyFont="1" applyFill="1" applyBorder="1" applyAlignment="1">
      <alignment wrapText="1"/>
    </xf>
    <xf numFmtId="164" fontId="6" fillId="5" borderId="20" xfId="2" applyFont="1" applyFill="1" applyBorder="1" applyAlignment="1">
      <alignment vertical="center" wrapText="1"/>
    </xf>
    <xf numFmtId="164" fontId="6" fillId="5" borderId="16" xfId="2" applyFont="1" applyFill="1" applyBorder="1" applyAlignment="1">
      <alignment vertical="center" wrapText="1"/>
    </xf>
    <xf numFmtId="49" fontId="5" fillId="4" borderId="21" xfId="1" applyNumberFormat="1" applyFont="1" applyFill="1" applyBorder="1" applyAlignment="1">
      <alignment horizontal="center" vertical="center" wrapText="1"/>
    </xf>
    <xf numFmtId="49" fontId="5" fillId="4" borderId="22" xfId="1" applyNumberFormat="1" applyFont="1" applyFill="1" applyBorder="1" applyAlignment="1">
      <alignment horizontal="center" vertical="center" wrapText="1"/>
    </xf>
    <xf numFmtId="49" fontId="5" fillId="4" borderId="23" xfId="1" applyNumberFormat="1" applyFont="1" applyFill="1" applyBorder="1" applyAlignment="1">
      <alignment horizontal="center" vertical="center" wrapText="1"/>
    </xf>
    <xf numFmtId="49" fontId="7" fillId="4" borderId="24" xfId="1" applyNumberFormat="1" applyFont="1" applyFill="1" applyBorder="1" applyAlignment="1">
      <alignment vertical="center" wrapText="1"/>
    </xf>
    <xf numFmtId="164" fontId="7" fillId="4" borderId="25" xfId="2" applyFont="1" applyFill="1" applyBorder="1" applyAlignment="1">
      <alignment vertical="center" wrapText="1"/>
    </xf>
    <xf numFmtId="164" fontId="6" fillId="4" borderId="25" xfId="2" applyFont="1" applyFill="1" applyBorder="1" applyAlignment="1">
      <alignment vertical="center" wrapText="1"/>
    </xf>
    <xf numFmtId="164" fontId="6" fillId="4" borderId="26" xfId="2" applyFont="1" applyFill="1" applyBorder="1" applyAlignment="1">
      <alignment vertical="center" wrapText="1"/>
    </xf>
    <xf numFmtId="164" fontId="10" fillId="0" borderId="7" xfId="2" applyFont="1" applyFill="1" applyBorder="1" applyAlignment="1">
      <alignment vertical="center" wrapText="1"/>
    </xf>
    <xf numFmtId="164" fontId="10" fillId="5" borderId="7" xfId="2" applyFont="1" applyFill="1" applyBorder="1" applyAlignment="1">
      <alignment vertical="center" wrapText="1"/>
    </xf>
    <xf numFmtId="49" fontId="10" fillId="0" borderId="27" xfId="1" applyNumberFormat="1" applyFont="1" applyFill="1" applyBorder="1" applyAlignment="1">
      <alignment vertical="center" wrapText="1"/>
    </xf>
    <xf numFmtId="164" fontId="10" fillId="0" borderId="28" xfId="2" applyFont="1" applyFill="1" applyBorder="1" applyAlignment="1">
      <alignment vertical="center" wrapText="1"/>
    </xf>
    <xf numFmtId="164" fontId="10" fillId="5" borderId="28" xfId="2" applyFont="1" applyFill="1" applyBorder="1" applyAlignment="1">
      <alignment vertical="center" wrapText="1"/>
    </xf>
    <xf numFmtId="164" fontId="10" fillId="5" borderId="29" xfId="2" applyFont="1" applyFill="1" applyBorder="1" applyAlignment="1">
      <alignment vertical="center" wrapText="1"/>
    </xf>
    <xf numFmtId="49" fontId="10" fillId="0" borderId="14" xfId="1" applyNumberFormat="1" applyFont="1" applyFill="1" applyBorder="1" applyAlignment="1">
      <alignment vertical="center" wrapText="1"/>
    </xf>
    <xf numFmtId="164" fontId="10" fillId="5" borderId="15" xfId="2" applyFont="1" applyFill="1" applyBorder="1" applyAlignment="1">
      <alignment vertical="center" wrapText="1"/>
    </xf>
    <xf numFmtId="49" fontId="10" fillId="0" borderId="30" xfId="1" applyNumberFormat="1" applyFont="1" applyFill="1" applyBorder="1" applyAlignment="1">
      <alignment vertical="center" wrapText="1"/>
    </xf>
    <xf numFmtId="164" fontId="10" fillId="0" borderId="17" xfId="2" applyFont="1" applyFill="1" applyBorder="1" applyAlignment="1">
      <alignment vertical="center" wrapText="1"/>
    </xf>
    <xf numFmtId="164" fontId="10" fillId="5" borderId="17" xfId="2" applyFont="1" applyFill="1" applyBorder="1" applyAlignment="1">
      <alignment vertical="center" wrapText="1"/>
    </xf>
    <xf numFmtId="164" fontId="10" fillId="5" borderId="31" xfId="2" applyFont="1" applyFill="1" applyBorder="1" applyAlignment="1">
      <alignment vertical="center" wrapText="1"/>
    </xf>
    <xf numFmtId="49" fontId="7" fillId="4" borderId="32" xfId="1" applyNumberFormat="1" applyFont="1" applyFill="1" applyBorder="1" applyAlignment="1">
      <alignment vertical="center" wrapText="1"/>
    </xf>
    <xf numFmtId="164" fontId="7" fillId="4" borderId="33" xfId="2" applyFont="1" applyFill="1" applyBorder="1" applyAlignment="1">
      <alignment vertical="center" wrapText="1"/>
    </xf>
    <xf numFmtId="164" fontId="6" fillId="4" borderId="33" xfId="2" applyFont="1" applyFill="1" applyBorder="1" applyAlignment="1">
      <alignment vertical="center" wrapText="1"/>
    </xf>
    <xf numFmtId="164" fontId="6" fillId="4" borderId="0" xfId="2" applyFont="1" applyFill="1" applyBorder="1" applyAlignment="1">
      <alignment vertical="center" wrapText="1"/>
    </xf>
    <xf numFmtId="49" fontId="1" fillId="2" borderId="12" xfId="0" applyNumberFormat="1" applyFont="1" applyFill="1" applyBorder="1" applyAlignment="1">
      <alignment vertical="center"/>
    </xf>
    <xf numFmtId="4" fontId="1" fillId="2" borderId="7" xfId="0" applyNumberFormat="1" applyFont="1" applyFill="1" applyBorder="1" applyAlignment="1">
      <alignment vertical="center"/>
    </xf>
    <xf numFmtId="4" fontId="1" fillId="2" borderId="18" xfId="0" applyNumberFormat="1" applyFont="1" applyFill="1" applyBorder="1" applyAlignment="1">
      <alignment vertical="center"/>
    </xf>
    <xf numFmtId="4" fontId="1" fillId="2" borderId="17" xfId="0" applyNumberFormat="1" applyFont="1" applyFill="1" applyBorder="1" applyAlignment="1">
      <alignment vertical="center"/>
    </xf>
    <xf numFmtId="4" fontId="1" fillId="2" borderId="9" xfId="0" applyNumberFormat="1" applyFont="1" applyFill="1" applyBorder="1" applyAlignment="1">
      <alignment vertical="center"/>
    </xf>
    <xf numFmtId="43" fontId="0" fillId="0" borderId="0" xfId="0" applyNumberFormat="1"/>
  </cellXfs>
  <cellStyles count="3">
    <cellStyle name="Migliaia 2" xfId="2"/>
    <cellStyle name="Normale" xfId="0" builtinId="0"/>
    <cellStyle name="Normale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FF"/>
      <rgbColor rgb="00DCDCD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3"/>
  <sheetViews>
    <sheetView tabSelected="1" workbookViewId="0">
      <pane xSplit="10" ySplit="10" topLeftCell="K11" activePane="bottomRight" state="frozen"/>
      <selection pane="topRight" activeCell="K1" sqref="K1"/>
      <selection pane="bottomLeft" activeCell="A11" sqref="A11"/>
      <selection pane="bottomRight" activeCell="AA173" sqref="AA173"/>
    </sheetView>
  </sheetViews>
  <sheetFormatPr defaultRowHeight="12.75" x14ac:dyDescent="0.2"/>
  <cols>
    <col min="1" max="1" width="19" customWidth="1"/>
    <col min="2" max="2" width="27.42578125" customWidth="1"/>
    <col min="3" max="3" width="8" customWidth="1"/>
    <col min="4" max="6" width="10.42578125" customWidth="1"/>
    <col min="7" max="7" width="13.140625" customWidth="1"/>
    <col min="8" max="8" width="10.42578125" customWidth="1"/>
    <col min="9" max="9" width="12.85546875" customWidth="1"/>
    <col min="10" max="10" width="18.140625" customWidth="1"/>
    <col min="11" max="11" width="17.140625" customWidth="1"/>
    <col min="12" max="12" width="16.7109375" customWidth="1"/>
    <col min="13" max="13" width="20.42578125" customWidth="1"/>
    <col min="14" max="14" width="16.140625" customWidth="1"/>
    <col min="15" max="15" width="16.85546875" customWidth="1"/>
    <col min="16" max="16" width="18.85546875" customWidth="1"/>
    <col min="17" max="17" width="16" customWidth="1"/>
    <col min="18" max="18" width="14.85546875" customWidth="1"/>
    <col min="19" max="19" width="22.28515625" customWidth="1"/>
    <col min="20" max="20" width="16.7109375" customWidth="1"/>
    <col min="21" max="21" width="16.5703125" customWidth="1"/>
    <col min="22" max="22" width="18.42578125" customWidth="1"/>
    <col min="23" max="23" width="16.7109375" customWidth="1"/>
    <col min="24" max="24" width="17.140625" customWidth="1"/>
    <col min="25" max="25" width="17.85546875" customWidth="1"/>
    <col min="26" max="26" width="16" customWidth="1"/>
    <col min="27" max="27" width="15.85546875" customWidth="1"/>
    <col min="28" max="28" width="20.140625" customWidth="1"/>
    <col min="29" max="29" width="17.85546875" customWidth="1"/>
  </cols>
  <sheetData>
    <row r="1" spans="1:29" ht="37.5" customHeight="1" thickBot="1" x14ac:dyDescent="0.25">
      <c r="A1" s="1" t="s">
        <v>195</v>
      </c>
      <c r="B1" s="2">
        <v>2803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/>
    </row>
    <row r="2" spans="1:29" ht="13.5" thickBot="1" x14ac:dyDescent="0.25">
      <c r="A2" s="3"/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9" ht="33" customHeight="1" thickBot="1" x14ac:dyDescent="0.25">
      <c r="A3" s="6" t="s">
        <v>0</v>
      </c>
      <c r="B3" s="7" t="s">
        <v>1</v>
      </c>
      <c r="C3" s="29" t="s">
        <v>2</v>
      </c>
      <c r="D3" s="30" t="s">
        <v>3</v>
      </c>
      <c r="E3" s="30" t="s">
        <v>4</v>
      </c>
      <c r="F3" s="30" t="s">
        <v>5</v>
      </c>
      <c r="G3" s="30" t="s">
        <v>6</v>
      </c>
      <c r="H3" s="30" t="s">
        <v>7</v>
      </c>
      <c r="I3" s="30" t="s">
        <v>8</v>
      </c>
      <c r="J3" s="30" t="s">
        <v>9</v>
      </c>
      <c r="K3" s="30" t="s">
        <v>10</v>
      </c>
      <c r="L3" s="30" t="s">
        <v>11</v>
      </c>
      <c r="M3" s="30" t="s">
        <v>12</v>
      </c>
      <c r="N3" s="30" t="s">
        <v>13</v>
      </c>
      <c r="O3" s="30" t="s">
        <v>14</v>
      </c>
      <c r="P3" s="30" t="s">
        <v>15</v>
      </c>
      <c r="Q3" s="30" t="s">
        <v>16</v>
      </c>
      <c r="R3" s="30" t="s">
        <v>17</v>
      </c>
      <c r="S3" s="30" t="s">
        <v>18</v>
      </c>
      <c r="T3" s="30" t="s">
        <v>19</v>
      </c>
      <c r="U3" s="30" t="s">
        <v>20</v>
      </c>
      <c r="V3" s="30" t="s">
        <v>21</v>
      </c>
      <c r="W3" s="30" t="s">
        <v>22</v>
      </c>
      <c r="X3" s="30" t="s">
        <v>23</v>
      </c>
      <c r="Y3" s="30" t="s">
        <v>24</v>
      </c>
      <c r="Z3" s="30" t="s">
        <v>25</v>
      </c>
      <c r="AA3" s="30" t="s">
        <v>26</v>
      </c>
      <c r="AB3" s="31" t="s">
        <v>27</v>
      </c>
      <c r="AC3" s="23" t="s">
        <v>196</v>
      </c>
    </row>
    <row r="4" spans="1:29" ht="32.25" x14ac:dyDescent="0.2">
      <c r="A4" s="8" t="s">
        <v>28</v>
      </c>
      <c r="B4" s="25" t="s">
        <v>29</v>
      </c>
      <c r="C4" s="38"/>
      <c r="D4" s="39"/>
      <c r="E4" s="39"/>
      <c r="F4" s="39"/>
      <c r="G4" s="39"/>
      <c r="H4" s="39"/>
      <c r="I4" s="39"/>
      <c r="J4" s="39"/>
      <c r="K4" s="39"/>
      <c r="L4" s="39"/>
      <c r="M4" s="39">
        <v>-1761.8</v>
      </c>
      <c r="N4" s="39">
        <v>2322.94</v>
      </c>
      <c r="O4" s="39">
        <v>16718.560000000001</v>
      </c>
      <c r="P4" s="39">
        <v>7622.74</v>
      </c>
      <c r="Q4" s="39">
        <v>-31205.100000000002</v>
      </c>
      <c r="R4" s="39">
        <v>-7071.5599999999995</v>
      </c>
      <c r="S4" s="39">
        <v>-2343.36</v>
      </c>
      <c r="T4" s="39"/>
      <c r="U4" s="39"/>
      <c r="V4" s="39"/>
      <c r="W4" s="39">
        <v>-24339.65</v>
      </c>
      <c r="X4" s="39"/>
      <c r="Y4" s="39"/>
      <c r="Z4" s="39"/>
      <c r="AA4" s="40"/>
      <c r="AB4" s="41"/>
      <c r="AC4" s="27">
        <f>SUM(D4:AB4)</f>
        <v>-40057.230000000003</v>
      </c>
    </row>
    <row r="5" spans="1:29" ht="32.25" x14ac:dyDescent="0.2">
      <c r="A5" s="9" t="s">
        <v>28</v>
      </c>
      <c r="B5" s="26" t="s">
        <v>30</v>
      </c>
      <c r="C5" s="42"/>
      <c r="D5" s="36"/>
      <c r="E5" s="36"/>
      <c r="F5" s="36"/>
      <c r="G5" s="36"/>
      <c r="H5" s="36"/>
      <c r="I5" s="36"/>
      <c r="J5" s="36">
        <v>485.26000000000022</v>
      </c>
      <c r="K5" s="36">
        <v>2264.9700000000003</v>
      </c>
      <c r="L5" s="36"/>
      <c r="M5" s="36"/>
      <c r="N5" s="36">
        <v>-45</v>
      </c>
      <c r="O5" s="36"/>
      <c r="P5" s="36"/>
      <c r="Q5" s="36"/>
      <c r="R5" s="36">
        <v>-11.560000000000002</v>
      </c>
      <c r="S5" s="36"/>
      <c r="T5" s="36">
        <v>229.99999999999997</v>
      </c>
      <c r="U5" s="36">
        <v>515.33000000000004</v>
      </c>
      <c r="V5" s="36">
        <v>5501.91</v>
      </c>
      <c r="W5" s="36">
        <v>2307.3900000000003</v>
      </c>
      <c r="X5" s="36">
        <v>-5106.4799999999996</v>
      </c>
      <c r="Y5" s="36">
        <v>2297.13</v>
      </c>
      <c r="Z5" s="36">
        <v>386.21</v>
      </c>
      <c r="AA5" s="37"/>
      <c r="AB5" s="43"/>
      <c r="AC5" s="28">
        <f t="shared" ref="AC5:AC68" si="0">SUM(D5:AB5)</f>
        <v>8825.16</v>
      </c>
    </row>
    <row r="6" spans="1:29" ht="32.25" x14ac:dyDescent="0.2">
      <c r="A6" s="9" t="s">
        <v>28</v>
      </c>
      <c r="B6" s="26" t="s">
        <v>31</v>
      </c>
      <c r="C6" s="42"/>
      <c r="D6" s="36"/>
      <c r="E6" s="36"/>
      <c r="F6" s="36"/>
      <c r="G6" s="36"/>
      <c r="H6" s="36"/>
      <c r="I6" s="36"/>
      <c r="J6" s="36"/>
      <c r="K6" s="36"/>
      <c r="L6" s="36">
        <v>1239.51</v>
      </c>
      <c r="M6" s="36">
        <v>1546.4</v>
      </c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7"/>
      <c r="AB6" s="43"/>
      <c r="AC6" s="28">
        <f t="shared" si="0"/>
        <v>2785.91</v>
      </c>
    </row>
    <row r="7" spans="1:29" ht="32.25" x14ac:dyDescent="0.2">
      <c r="A7" s="9" t="s">
        <v>28</v>
      </c>
      <c r="B7" s="26" t="s">
        <v>32</v>
      </c>
      <c r="C7" s="42"/>
      <c r="D7" s="36"/>
      <c r="E7" s="36"/>
      <c r="F7" s="36"/>
      <c r="G7" s="36"/>
      <c r="H7" s="36"/>
      <c r="I7" s="36"/>
      <c r="J7" s="36">
        <v>-637.80000000000007</v>
      </c>
      <c r="K7" s="36">
        <v>119.91</v>
      </c>
      <c r="L7" s="36">
        <v>5675.26</v>
      </c>
      <c r="M7" s="36">
        <v>2740.06</v>
      </c>
      <c r="N7" s="36">
        <v>21428.85</v>
      </c>
      <c r="O7" s="36">
        <v>30936.059999999998</v>
      </c>
      <c r="P7" s="36">
        <v>865.2199999999998</v>
      </c>
      <c r="Q7" s="36">
        <v>21756.140000000003</v>
      </c>
      <c r="R7" s="36">
        <v>6745.75</v>
      </c>
      <c r="S7" s="36">
        <v>2922.27</v>
      </c>
      <c r="T7" s="36">
        <v>15653.100000000002</v>
      </c>
      <c r="U7" s="36">
        <v>85982.12</v>
      </c>
      <c r="V7" s="36">
        <v>156012.78000000003</v>
      </c>
      <c r="W7" s="36">
        <v>131213.66</v>
      </c>
      <c r="X7" s="36">
        <v>337496.69999999995</v>
      </c>
      <c r="Y7" s="36">
        <v>553125.52000000014</v>
      </c>
      <c r="Z7" s="36">
        <v>10030.129999999999</v>
      </c>
      <c r="AA7" s="37">
        <v>15718.7</v>
      </c>
      <c r="AB7" s="43">
        <v>90571.98000000001</v>
      </c>
      <c r="AC7" s="28">
        <f t="shared" si="0"/>
        <v>1488356.41</v>
      </c>
    </row>
    <row r="8" spans="1:29" ht="32.25" x14ac:dyDescent="0.2">
      <c r="A8" s="9" t="s">
        <v>28</v>
      </c>
      <c r="B8" s="26" t="s">
        <v>33</v>
      </c>
      <c r="C8" s="42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>
        <v>5193.8999999999996</v>
      </c>
      <c r="V8" s="36">
        <v>-5610.53</v>
      </c>
      <c r="W8" s="36">
        <v>-357.79999999999995</v>
      </c>
      <c r="X8" s="36">
        <v>2274.3500000000004</v>
      </c>
      <c r="Y8" s="36">
        <v>3075.4700000000012</v>
      </c>
      <c r="Z8" s="36">
        <v>4792.83</v>
      </c>
      <c r="AA8" s="37">
        <v>694.58</v>
      </c>
      <c r="AB8" s="43">
        <v>5567.84</v>
      </c>
      <c r="AC8" s="28">
        <f t="shared" si="0"/>
        <v>15630.640000000001</v>
      </c>
    </row>
    <row r="9" spans="1:29" ht="32.25" x14ac:dyDescent="0.2">
      <c r="A9" s="9" t="s">
        <v>28</v>
      </c>
      <c r="B9" s="26" t="s">
        <v>34</v>
      </c>
      <c r="C9" s="42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>
        <v>2211.4300000000003</v>
      </c>
      <c r="Z9" s="36">
        <v>646.29999999999995</v>
      </c>
      <c r="AA9" s="37"/>
      <c r="AB9" s="43"/>
      <c r="AC9" s="28">
        <f t="shared" si="0"/>
        <v>2857.7300000000005</v>
      </c>
    </row>
    <row r="10" spans="1:29" ht="32.25" x14ac:dyDescent="0.2">
      <c r="A10" s="9" t="s">
        <v>28</v>
      </c>
      <c r="B10" s="26" t="s">
        <v>35</v>
      </c>
      <c r="C10" s="42"/>
      <c r="D10" s="36"/>
      <c r="E10" s="36"/>
      <c r="F10" s="36"/>
      <c r="G10" s="36"/>
      <c r="H10" s="36"/>
      <c r="I10" s="36"/>
      <c r="J10" s="36"/>
      <c r="K10" s="36">
        <v>-960</v>
      </c>
      <c r="L10" s="36"/>
      <c r="M10" s="36">
        <v>757.89</v>
      </c>
      <c r="N10" s="36"/>
      <c r="O10" s="36">
        <v>-413.63</v>
      </c>
      <c r="P10" s="36">
        <v>-1389.72</v>
      </c>
      <c r="Q10" s="36">
        <v>45.050000000000004</v>
      </c>
      <c r="R10" s="36"/>
      <c r="S10" s="36"/>
      <c r="T10" s="36">
        <v>143.95999999999998</v>
      </c>
      <c r="U10" s="36">
        <v>12.32</v>
      </c>
      <c r="V10" s="36">
        <v>-32.600000000000023</v>
      </c>
      <c r="W10" s="36"/>
      <c r="X10" s="36">
        <v>1892.79</v>
      </c>
      <c r="Y10" s="36">
        <v>-2914.3999999999996</v>
      </c>
      <c r="Z10" s="36">
        <v>3590.64</v>
      </c>
      <c r="AA10" s="37">
        <v>1596.8200000000002</v>
      </c>
      <c r="AB10" s="43">
        <v>-2399.73</v>
      </c>
      <c r="AC10" s="28">
        <f t="shared" si="0"/>
        <v>-70.609999999999673</v>
      </c>
    </row>
    <row r="11" spans="1:29" ht="32.25" x14ac:dyDescent="0.2">
      <c r="A11" s="9" t="s">
        <v>28</v>
      </c>
      <c r="B11" s="26" t="s">
        <v>36</v>
      </c>
      <c r="C11" s="42"/>
      <c r="D11" s="36"/>
      <c r="E11" s="36"/>
      <c r="F11" s="36"/>
      <c r="G11" s="36"/>
      <c r="H11" s="36"/>
      <c r="I11" s="36"/>
      <c r="J11" s="36"/>
      <c r="K11" s="36"/>
      <c r="L11" s="36"/>
      <c r="M11" s="36">
        <v>-161.62</v>
      </c>
      <c r="N11" s="36">
        <v>-1240.8</v>
      </c>
      <c r="O11" s="36">
        <v>-230.01000000000002</v>
      </c>
      <c r="P11" s="36"/>
      <c r="Q11" s="36"/>
      <c r="R11" s="36">
        <v>1163.9999999999995</v>
      </c>
      <c r="S11" s="36"/>
      <c r="T11" s="36"/>
      <c r="U11" s="36">
        <v>13325.130000000001</v>
      </c>
      <c r="V11" s="36">
        <v>647.1</v>
      </c>
      <c r="W11" s="36">
        <v>41.04</v>
      </c>
      <c r="X11" s="36">
        <v>13541.79</v>
      </c>
      <c r="Y11" s="36">
        <v>2038.6600000000003</v>
      </c>
      <c r="Z11" s="36"/>
      <c r="AA11" s="37"/>
      <c r="AB11" s="43"/>
      <c r="AC11" s="28">
        <f t="shared" si="0"/>
        <v>29125.290000000005</v>
      </c>
    </row>
    <row r="12" spans="1:29" ht="32.25" x14ac:dyDescent="0.2">
      <c r="A12" s="9" t="s">
        <v>28</v>
      </c>
      <c r="B12" s="26" t="s">
        <v>37</v>
      </c>
      <c r="C12" s="42"/>
      <c r="D12" s="36"/>
      <c r="E12" s="36"/>
      <c r="F12" s="36"/>
      <c r="G12" s="36"/>
      <c r="H12" s="36"/>
      <c r="I12" s="36"/>
      <c r="J12" s="36"/>
      <c r="K12" s="36"/>
      <c r="L12" s="36"/>
      <c r="M12" s="36">
        <v>-78.100000000000009</v>
      </c>
      <c r="N12" s="36"/>
      <c r="O12" s="36"/>
      <c r="P12" s="36">
        <v>5.0600000000000005</v>
      </c>
      <c r="Q12" s="36"/>
      <c r="R12" s="36">
        <v>11301.58</v>
      </c>
      <c r="S12" s="36"/>
      <c r="T12" s="36"/>
      <c r="U12" s="36">
        <v>188.57</v>
      </c>
      <c r="V12" s="36"/>
      <c r="W12" s="36">
        <v>5707.6500000000005</v>
      </c>
      <c r="X12" s="36">
        <v>22753.440000000006</v>
      </c>
      <c r="Y12" s="36"/>
      <c r="Z12" s="36"/>
      <c r="AA12" s="37"/>
      <c r="AB12" s="43"/>
      <c r="AC12" s="28">
        <f t="shared" si="0"/>
        <v>39878.200000000004</v>
      </c>
    </row>
    <row r="13" spans="1:29" ht="32.25" x14ac:dyDescent="0.2">
      <c r="A13" s="9" t="s">
        <v>28</v>
      </c>
      <c r="B13" s="26" t="s">
        <v>38</v>
      </c>
      <c r="C13" s="42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>
        <v>4.97</v>
      </c>
      <c r="S13" s="36"/>
      <c r="T13" s="36"/>
      <c r="U13" s="36"/>
      <c r="V13" s="36"/>
      <c r="W13" s="36"/>
      <c r="X13" s="36"/>
      <c r="Y13" s="36"/>
      <c r="Z13" s="36">
        <v>261.89</v>
      </c>
      <c r="AA13" s="37">
        <v>2388.27</v>
      </c>
      <c r="AB13" s="43">
        <v>119369.08999999997</v>
      </c>
      <c r="AC13" s="28">
        <f t="shared" si="0"/>
        <v>122024.21999999997</v>
      </c>
    </row>
    <row r="14" spans="1:29" ht="32.25" x14ac:dyDescent="0.2">
      <c r="A14" s="9" t="s">
        <v>28</v>
      </c>
      <c r="B14" s="26" t="s">
        <v>39</v>
      </c>
      <c r="C14" s="42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>
        <v>480</v>
      </c>
      <c r="R14" s="36"/>
      <c r="S14" s="36"/>
      <c r="T14" s="36"/>
      <c r="U14" s="36"/>
      <c r="V14" s="36"/>
      <c r="W14" s="36"/>
      <c r="X14" s="36"/>
      <c r="Y14" s="36">
        <v>-2134.58</v>
      </c>
      <c r="Z14" s="36"/>
      <c r="AA14" s="37"/>
      <c r="AB14" s="43"/>
      <c r="AC14" s="28">
        <f t="shared" si="0"/>
        <v>-1654.58</v>
      </c>
    </row>
    <row r="15" spans="1:29" ht="32.25" x14ac:dyDescent="0.2">
      <c r="A15" s="9" t="s">
        <v>28</v>
      </c>
      <c r="B15" s="26" t="s">
        <v>40</v>
      </c>
      <c r="C15" s="42"/>
      <c r="D15" s="36"/>
      <c r="E15" s="36"/>
      <c r="F15" s="36"/>
      <c r="G15" s="36"/>
      <c r="H15" s="36"/>
      <c r="I15" s="36"/>
      <c r="J15" s="36"/>
      <c r="K15" s="36"/>
      <c r="L15" s="36"/>
      <c r="M15" s="36">
        <v>443.17</v>
      </c>
      <c r="N15" s="36"/>
      <c r="O15" s="36">
        <v>-153</v>
      </c>
      <c r="P15" s="36"/>
      <c r="Q15" s="36">
        <v>-156.49</v>
      </c>
      <c r="R15" s="36">
        <v>3039.46</v>
      </c>
      <c r="S15" s="36"/>
      <c r="T15" s="36"/>
      <c r="U15" s="36">
        <v>12186.16</v>
      </c>
      <c r="V15" s="36">
        <v>5204.8500000000004</v>
      </c>
      <c r="W15" s="36">
        <v>9006.75</v>
      </c>
      <c r="X15" s="36">
        <v>692.82</v>
      </c>
      <c r="Y15" s="36">
        <v>7528.33</v>
      </c>
      <c r="Z15" s="36">
        <v>339.76</v>
      </c>
      <c r="AA15" s="37">
        <v>197.35999999999999</v>
      </c>
      <c r="AB15" s="43">
        <v>3355</v>
      </c>
      <c r="AC15" s="28">
        <f t="shared" si="0"/>
        <v>41684.170000000006</v>
      </c>
    </row>
    <row r="16" spans="1:29" ht="32.25" x14ac:dyDescent="0.2">
      <c r="A16" s="9" t="s">
        <v>28</v>
      </c>
      <c r="B16" s="26" t="s">
        <v>41</v>
      </c>
      <c r="C16" s="42"/>
      <c r="D16" s="36"/>
      <c r="E16" s="36"/>
      <c r="F16" s="36"/>
      <c r="G16" s="36"/>
      <c r="H16" s="36"/>
      <c r="I16" s="36"/>
      <c r="J16" s="36"/>
      <c r="K16" s="36"/>
      <c r="L16" s="36"/>
      <c r="M16" s="36">
        <v>-88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7"/>
      <c r="AB16" s="43"/>
      <c r="AC16" s="28">
        <f t="shared" si="0"/>
        <v>-88</v>
      </c>
    </row>
    <row r="17" spans="1:29" ht="32.25" x14ac:dyDescent="0.2">
      <c r="A17" s="9" t="s">
        <v>28</v>
      </c>
      <c r="B17" s="26" t="s">
        <v>42</v>
      </c>
      <c r="C17" s="42"/>
      <c r="D17" s="36"/>
      <c r="E17" s="36"/>
      <c r="F17" s="36"/>
      <c r="G17" s="36"/>
      <c r="H17" s="36"/>
      <c r="I17" s="36"/>
      <c r="J17" s="36"/>
      <c r="K17" s="36"/>
      <c r="L17" s="36">
        <v>1848.92</v>
      </c>
      <c r="M17" s="36">
        <v>1447.2</v>
      </c>
      <c r="N17" s="36">
        <v>-20.25</v>
      </c>
      <c r="O17" s="36">
        <v>53.81</v>
      </c>
      <c r="P17" s="36">
        <v>7891.74</v>
      </c>
      <c r="Q17" s="36">
        <v>30.03</v>
      </c>
      <c r="R17" s="36"/>
      <c r="S17" s="36"/>
      <c r="T17" s="36"/>
      <c r="U17" s="36"/>
      <c r="V17" s="36"/>
      <c r="W17" s="36"/>
      <c r="X17" s="36"/>
      <c r="Y17" s="36"/>
      <c r="Z17" s="36"/>
      <c r="AA17" s="37"/>
      <c r="AB17" s="43"/>
      <c r="AC17" s="28">
        <f t="shared" si="0"/>
        <v>11251.45</v>
      </c>
    </row>
    <row r="18" spans="1:29" ht="32.25" x14ac:dyDescent="0.2">
      <c r="A18" s="9" t="s">
        <v>28</v>
      </c>
      <c r="B18" s="26" t="s">
        <v>43</v>
      </c>
      <c r="C18" s="42"/>
      <c r="D18" s="36"/>
      <c r="E18" s="36"/>
      <c r="F18" s="36"/>
      <c r="G18" s="36"/>
      <c r="H18" s="36"/>
      <c r="I18" s="36"/>
      <c r="J18" s="36"/>
      <c r="K18" s="36"/>
      <c r="L18" s="36">
        <v>312.28000000000003</v>
      </c>
      <c r="M18" s="36">
        <v>-154.82</v>
      </c>
      <c r="N18" s="36"/>
      <c r="O18" s="36"/>
      <c r="P18" s="36"/>
      <c r="Q18" s="36">
        <v>42.28</v>
      </c>
      <c r="R18" s="36">
        <v>6278.61</v>
      </c>
      <c r="S18" s="36">
        <v>130.01999999999998</v>
      </c>
      <c r="T18" s="36">
        <v>4461.12</v>
      </c>
      <c r="U18" s="36">
        <v>3197.52</v>
      </c>
      <c r="V18" s="36">
        <v>1573.02</v>
      </c>
      <c r="W18" s="36">
        <v>-16687.440000000002</v>
      </c>
      <c r="X18" s="36">
        <v>-21608.32</v>
      </c>
      <c r="Y18" s="36">
        <v>5286.5300000000007</v>
      </c>
      <c r="Z18" s="36">
        <v>-5036.3500000000004</v>
      </c>
      <c r="AA18" s="37">
        <v>2477.2800000000002</v>
      </c>
      <c r="AB18" s="43"/>
      <c r="AC18" s="28">
        <f t="shared" si="0"/>
        <v>-19728.270000000004</v>
      </c>
    </row>
    <row r="19" spans="1:29" ht="32.25" x14ac:dyDescent="0.2">
      <c r="A19" s="9" t="s">
        <v>28</v>
      </c>
      <c r="B19" s="26" t="s">
        <v>44</v>
      </c>
      <c r="C19" s="42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>
        <v>326.7</v>
      </c>
      <c r="S19" s="36"/>
      <c r="T19" s="36">
        <v>762.99</v>
      </c>
      <c r="U19" s="36">
        <v>2300.8399999999997</v>
      </c>
      <c r="V19" s="36">
        <v>5297.83</v>
      </c>
      <c r="W19" s="36">
        <v>28582.400000000001</v>
      </c>
      <c r="X19" s="36">
        <v>108896.53000000001</v>
      </c>
      <c r="Y19" s="36">
        <v>153667.30000000002</v>
      </c>
      <c r="Z19" s="36">
        <v>259.65999999999997</v>
      </c>
      <c r="AA19" s="37"/>
      <c r="AB19" s="43"/>
      <c r="AC19" s="28">
        <f t="shared" si="0"/>
        <v>300094.25</v>
      </c>
    </row>
    <row r="20" spans="1:29" ht="32.25" x14ac:dyDescent="0.2">
      <c r="A20" s="9" t="s">
        <v>28</v>
      </c>
      <c r="B20" s="26" t="s">
        <v>45</v>
      </c>
      <c r="C20" s="42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>
        <v>312.14</v>
      </c>
      <c r="R20" s="36">
        <v>158.18</v>
      </c>
      <c r="S20" s="36"/>
      <c r="T20" s="36"/>
      <c r="U20" s="36">
        <v>5416.06</v>
      </c>
      <c r="V20" s="36">
        <v>10569.41</v>
      </c>
      <c r="W20" s="36">
        <v>3822.8500000000004</v>
      </c>
      <c r="X20" s="36">
        <v>29197.670000000002</v>
      </c>
      <c r="Y20" s="36">
        <v>47467.44000000001</v>
      </c>
      <c r="Z20" s="36">
        <v>2.2000000000000002</v>
      </c>
      <c r="AA20" s="37"/>
      <c r="AB20" s="43"/>
      <c r="AC20" s="28">
        <f t="shared" si="0"/>
        <v>96945.95</v>
      </c>
    </row>
    <row r="21" spans="1:29" ht="32.25" x14ac:dyDescent="0.2">
      <c r="A21" s="9" t="s">
        <v>28</v>
      </c>
      <c r="B21" s="26" t="s">
        <v>46</v>
      </c>
      <c r="C21" s="42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>
        <v>870.06000000000006</v>
      </c>
      <c r="P21" s="36">
        <v>110.24000000000001</v>
      </c>
      <c r="Q21" s="36"/>
      <c r="R21" s="36"/>
      <c r="S21" s="36"/>
      <c r="T21" s="36"/>
      <c r="U21" s="36">
        <v>1211.47</v>
      </c>
      <c r="V21" s="36">
        <v>12215.570000000002</v>
      </c>
      <c r="W21" s="36">
        <v>1837.32</v>
      </c>
      <c r="X21" s="36"/>
      <c r="Y21" s="36">
        <v>247.39999999999998</v>
      </c>
      <c r="Z21" s="36"/>
      <c r="AA21" s="37"/>
      <c r="AB21" s="43"/>
      <c r="AC21" s="28">
        <f t="shared" si="0"/>
        <v>16492.060000000001</v>
      </c>
    </row>
    <row r="22" spans="1:29" ht="32.25" x14ac:dyDescent="0.2">
      <c r="A22" s="9" t="s">
        <v>28</v>
      </c>
      <c r="B22" s="26" t="s">
        <v>47</v>
      </c>
      <c r="C22" s="42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>
        <v>-7569.1600000000017</v>
      </c>
      <c r="V22" s="36">
        <v>37396.11</v>
      </c>
      <c r="W22" s="36">
        <v>8356.0299999999988</v>
      </c>
      <c r="X22" s="36">
        <v>22340.800000000003</v>
      </c>
      <c r="Y22" s="36">
        <v>76105.080000000016</v>
      </c>
      <c r="Z22" s="36">
        <v>22241.520000000004</v>
      </c>
      <c r="AA22" s="37">
        <v>153081.75000000006</v>
      </c>
      <c r="AB22" s="43">
        <v>1917997.3300000003</v>
      </c>
      <c r="AC22" s="28">
        <f t="shared" si="0"/>
        <v>2229949.4600000004</v>
      </c>
    </row>
    <row r="23" spans="1:29" ht="33" thickBot="1" x14ac:dyDescent="0.25">
      <c r="A23" s="9" t="s">
        <v>28</v>
      </c>
      <c r="B23" s="26" t="s">
        <v>48</v>
      </c>
      <c r="C23" s="44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>
        <v>1250.32</v>
      </c>
      <c r="R23" s="45"/>
      <c r="S23" s="45">
        <v>7477.2000000000007</v>
      </c>
      <c r="T23" s="45">
        <v>61459.510000000009</v>
      </c>
      <c r="U23" s="45">
        <v>232364.56000000003</v>
      </c>
      <c r="V23" s="45">
        <v>506463.34000000014</v>
      </c>
      <c r="W23" s="45">
        <v>210123.91999999998</v>
      </c>
      <c r="X23" s="45">
        <v>-349666.18</v>
      </c>
      <c r="Y23" s="45">
        <v>32798.879999999997</v>
      </c>
      <c r="Z23" s="45">
        <v>25906.090000000004</v>
      </c>
      <c r="AA23" s="46">
        <v>991882.6399999999</v>
      </c>
      <c r="AB23" s="47">
        <v>7796512.0700000003</v>
      </c>
      <c r="AC23" s="28">
        <f t="shared" si="0"/>
        <v>9516572.3499999996</v>
      </c>
    </row>
    <row r="24" spans="1:29" ht="39" customHeight="1" thickBot="1" x14ac:dyDescent="0.25">
      <c r="A24" s="11" t="s">
        <v>28</v>
      </c>
      <c r="B24" s="12" t="s">
        <v>49</v>
      </c>
      <c r="C24" s="48"/>
      <c r="D24" s="49"/>
      <c r="E24" s="49"/>
      <c r="F24" s="49"/>
      <c r="G24" s="49"/>
      <c r="H24" s="49"/>
      <c r="I24" s="49"/>
      <c r="J24" s="49">
        <v>-152.53999999999996</v>
      </c>
      <c r="K24" s="49">
        <v>1424.88</v>
      </c>
      <c r="L24" s="49">
        <v>9075.9699999999993</v>
      </c>
      <c r="M24" s="49">
        <v>4690.38</v>
      </c>
      <c r="N24" s="49">
        <v>22445.74</v>
      </c>
      <c r="O24" s="49">
        <v>47781.850000000006</v>
      </c>
      <c r="P24" s="49">
        <v>15105.28</v>
      </c>
      <c r="Q24" s="49">
        <v>-7445.6300000000047</v>
      </c>
      <c r="R24" s="49">
        <v>21936.129999999997</v>
      </c>
      <c r="S24" s="49">
        <v>8186.130000000001</v>
      </c>
      <c r="T24" s="49">
        <v>82710.680000000008</v>
      </c>
      <c r="U24" s="49">
        <v>354324.82</v>
      </c>
      <c r="V24" s="49">
        <v>735238.78999999992</v>
      </c>
      <c r="W24" s="49">
        <v>359614.11999999988</v>
      </c>
      <c r="X24" s="49">
        <v>162705.9099999998</v>
      </c>
      <c r="Y24" s="49">
        <v>880800.19000000006</v>
      </c>
      <c r="Z24" s="49">
        <v>63420.880000000005</v>
      </c>
      <c r="AA24" s="50">
        <v>1168037.3999999999</v>
      </c>
      <c r="AB24" s="51">
        <v>9930973.5800000057</v>
      </c>
      <c r="AC24" s="21">
        <f>SUM(D24:AB24)</f>
        <v>13860874.560000006</v>
      </c>
    </row>
    <row r="25" spans="1:29" ht="21.75" x14ac:dyDescent="0.2">
      <c r="A25" s="9" t="s">
        <v>50</v>
      </c>
      <c r="B25" s="26" t="s">
        <v>51</v>
      </c>
      <c r="C25" s="38"/>
      <c r="D25" s="39"/>
      <c r="E25" s="39"/>
      <c r="F25" s="39"/>
      <c r="G25" s="39"/>
      <c r="H25" s="39"/>
      <c r="I25" s="39"/>
      <c r="J25" s="39">
        <v>2315345.56</v>
      </c>
      <c r="K25" s="39">
        <v>1951525.2299999997</v>
      </c>
      <c r="L25" s="39">
        <v>2275257.1499999948</v>
      </c>
      <c r="M25" s="39">
        <v>6460174.4400000013</v>
      </c>
      <c r="N25" s="39">
        <v>7509019.6900000013</v>
      </c>
      <c r="O25" s="39">
        <v>17647668.389999997</v>
      </c>
      <c r="P25" s="39">
        <v>13160114.150000006</v>
      </c>
      <c r="Q25" s="39">
        <v>1236353.4899999998</v>
      </c>
      <c r="R25" s="39">
        <v>450</v>
      </c>
      <c r="S25" s="39">
        <v>1080.6600000000001</v>
      </c>
      <c r="T25" s="39">
        <v>2873.9400000000005</v>
      </c>
      <c r="U25" s="39">
        <v>63.4</v>
      </c>
      <c r="V25" s="39"/>
      <c r="W25" s="39"/>
      <c r="X25" s="39">
        <v>208</v>
      </c>
      <c r="Y25" s="39"/>
      <c r="Z25" s="39">
        <v>48.02</v>
      </c>
      <c r="AA25" s="40">
        <v>5655.4000000000005</v>
      </c>
      <c r="AB25" s="41">
        <v>91631.3</v>
      </c>
      <c r="AC25" s="28">
        <f t="shared" si="0"/>
        <v>52657468.819999993</v>
      </c>
    </row>
    <row r="26" spans="1:29" ht="21.75" x14ac:dyDescent="0.2">
      <c r="A26" s="9" t="s">
        <v>50</v>
      </c>
      <c r="B26" s="26" t="s">
        <v>52</v>
      </c>
      <c r="C26" s="42"/>
      <c r="D26" s="36"/>
      <c r="E26" s="36"/>
      <c r="F26" s="36"/>
      <c r="G26" s="36"/>
      <c r="H26" s="36"/>
      <c r="I26" s="36"/>
      <c r="J26" s="36"/>
      <c r="K26" s="36"/>
      <c r="L26" s="36"/>
      <c r="M26" s="36">
        <v>1500658.1</v>
      </c>
      <c r="N26" s="36">
        <v>2702319.2300000004</v>
      </c>
      <c r="O26" s="36"/>
      <c r="P26" s="36">
        <v>45.800000000000004</v>
      </c>
      <c r="Q26" s="36"/>
      <c r="R26" s="36"/>
      <c r="S26" s="36"/>
      <c r="T26" s="36"/>
      <c r="U26" s="36">
        <v>2290.62</v>
      </c>
      <c r="V26" s="36">
        <v>116.34</v>
      </c>
      <c r="W26" s="36">
        <v>2111.75</v>
      </c>
      <c r="X26" s="36"/>
      <c r="Y26" s="36"/>
      <c r="Z26" s="36"/>
      <c r="AA26" s="37">
        <v>34981.65</v>
      </c>
      <c r="AB26" s="43"/>
      <c r="AC26" s="28">
        <f t="shared" si="0"/>
        <v>4242523.49</v>
      </c>
    </row>
    <row r="27" spans="1:29" ht="21.75" x14ac:dyDescent="0.2">
      <c r="A27" s="9" t="s">
        <v>50</v>
      </c>
      <c r="B27" s="26" t="s">
        <v>53</v>
      </c>
      <c r="C27" s="42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>
        <v>163922.73000000001</v>
      </c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7"/>
      <c r="AB27" s="43"/>
      <c r="AC27" s="28">
        <f t="shared" si="0"/>
        <v>163922.73000000001</v>
      </c>
    </row>
    <row r="28" spans="1:29" ht="32.25" x14ac:dyDescent="0.2">
      <c r="A28" s="9" t="s">
        <v>50</v>
      </c>
      <c r="B28" s="26" t="s">
        <v>54</v>
      </c>
      <c r="C28" s="42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>
        <v>1969.4899999999998</v>
      </c>
      <c r="V28" s="36">
        <v>1909.91</v>
      </c>
      <c r="W28" s="36">
        <v>110</v>
      </c>
      <c r="X28" s="36">
        <v>8244.0300000000007</v>
      </c>
      <c r="Y28" s="36">
        <v>1224.1000000000001</v>
      </c>
      <c r="Z28" s="36">
        <v>-3531.69</v>
      </c>
      <c r="AA28" s="37"/>
      <c r="AB28" s="43">
        <v>58118.82</v>
      </c>
      <c r="AC28" s="28">
        <f t="shared" si="0"/>
        <v>68044.66</v>
      </c>
    </row>
    <row r="29" spans="1:29" ht="22.5" thickBot="1" x14ac:dyDescent="0.25">
      <c r="A29" s="9" t="s">
        <v>50</v>
      </c>
      <c r="B29" s="26" t="s">
        <v>55</v>
      </c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>
        <v>401.64</v>
      </c>
      <c r="U29" s="45">
        <v>1308.08</v>
      </c>
      <c r="V29" s="45"/>
      <c r="W29" s="45">
        <v>5.9999999999999858</v>
      </c>
      <c r="X29" s="45">
        <v>134.15999999999997</v>
      </c>
      <c r="Y29" s="45"/>
      <c r="Z29" s="45"/>
      <c r="AA29" s="46">
        <v>1675.96</v>
      </c>
      <c r="AB29" s="47">
        <v>163.82</v>
      </c>
      <c r="AC29" s="28">
        <f t="shared" si="0"/>
        <v>3689.66</v>
      </c>
    </row>
    <row r="30" spans="1:29" ht="33" customHeight="1" thickBot="1" x14ac:dyDescent="0.25">
      <c r="A30" s="11" t="s">
        <v>50</v>
      </c>
      <c r="B30" s="12" t="s">
        <v>49</v>
      </c>
      <c r="C30" s="32"/>
      <c r="D30" s="33"/>
      <c r="E30" s="33"/>
      <c r="F30" s="33"/>
      <c r="G30" s="33"/>
      <c r="H30" s="33"/>
      <c r="I30" s="33"/>
      <c r="J30" s="33">
        <v>2315345.56</v>
      </c>
      <c r="K30" s="33">
        <v>1951525.2299999997</v>
      </c>
      <c r="L30" s="33">
        <v>2275257.1499999948</v>
      </c>
      <c r="M30" s="33">
        <v>7960832.5399999991</v>
      </c>
      <c r="N30" s="33">
        <v>10375261.65</v>
      </c>
      <c r="O30" s="33">
        <v>17647668.389999997</v>
      </c>
      <c r="P30" s="33">
        <v>13160159.950000007</v>
      </c>
      <c r="Q30" s="33">
        <v>1236353.4899999998</v>
      </c>
      <c r="R30" s="33">
        <v>450</v>
      </c>
      <c r="S30" s="33">
        <v>1080.6600000000001</v>
      </c>
      <c r="T30" s="33">
        <v>3275.5800000000004</v>
      </c>
      <c r="U30" s="33">
        <v>5631.59</v>
      </c>
      <c r="V30" s="33">
        <v>2026.25</v>
      </c>
      <c r="W30" s="33">
        <v>2227.75</v>
      </c>
      <c r="X30" s="33">
        <v>8586.19</v>
      </c>
      <c r="Y30" s="33">
        <v>1224.1000000000001</v>
      </c>
      <c r="Z30" s="33">
        <v>-3483.67</v>
      </c>
      <c r="AA30" s="34">
        <v>42313.01</v>
      </c>
      <c r="AB30" s="35">
        <v>149913.94</v>
      </c>
      <c r="AC30" s="21">
        <f>SUM(D30:AB30)</f>
        <v>57135649.359999992</v>
      </c>
    </row>
    <row r="31" spans="1:29" x14ac:dyDescent="0.2">
      <c r="A31" s="9" t="s">
        <v>56</v>
      </c>
      <c r="B31" s="10" t="s">
        <v>57</v>
      </c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>
        <v>8.6300000000000008</v>
      </c>
      <c r="N31" s="53">
        <v>6636.09</v>
      </c>
      <c r="O31" s="53">
        <v>-17.93</v>
      </c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4"/>
      <c r="AC31" s="24">
        <f t="shared" si="0"/>
        <v>6626.79</v>
      </c>
    </row>
    <row r="32" spans="1:29" x14ac:dyDescent="0.2">
      <c r="A32" s="9" t="s">
        <v>56</v>
      </c>
      <c r="B32" s="10" t="s">
        <v>58</v>
      </c>
      <c r="C32" s="52"/>
      <c r="D32" s="53"/>
      <c r="E32" s="53"/>
      <c r="F32" s="53"/>
      <c r="G32" s="53"/>
      <c r="H32" s="53"/>
      <c r="I32" s="53"/>
      <c r="J32" s="53">
        <v>864.71</v>
      </c>
      <c r="K32" s="53">
        <v>929.63000000000011</v>
      </c>
      <c r="L32" s="53">
        <v>22492.619999999995</v>
      </c>
      <c r="M32" s="53">
        <v>10150.470000000001</v>
      </c>
      <c r="N32" s="53">
        <v>30979.370000000003</v>
      </c>
      <c r="O32" s="53">
        <v>97750.38</v>
      </c>
      <c r="P32" s="53">
        <v>39633.879999999997</v>
      </c>
      <c r="Q32" s="53">
        <v>162833.86000000002</v>
      </c>
      <c r="R32" s="53">
        <v>53564.52</v>
      </c>
      <c r="S32" s="53">
        <v>32946.57</v>
      </c>
      <c r="T32" s="53">
        <v>163664.51</v>
      </c>
      <c r="U32" s="53">
        <v>789081.15000000014</v>
      </c>
      <c r="V32" s="53">
        <v>2512207.9900000002</v>
      </c>
      <c r="W32" s="53">
        <v>3386104.79</v>
      </c>
      <c r="X32" s="53">
        <v>3576975.27</v>
      </c>
      <c r="Y32" s="53">
        <v>3328475.4200000004</v>
      </c>
      <c r="Z32" s="53">
        <v>564473.39</v>
      </c>
      <c r="AA32" s="53">
        <v>863423.37000000011</v>
      </c>
      <c r="AB32" s="54">
        <v>5242465.9400000004</v>
      </c>
      <c r="AC32" s="24">
        <f t="shared" si="0"/>
        <v>20879017.840000004</v>
      </c>
    </row>
    <row r="33" spans="1:29" ht="21.75" x14ac:dyDescent="0.2">
      <c r="A33" s="9" t="s">
        <v>56</v>
      </c>
      <c r="B33" s="10" t="s">
        <v>59</v>
      </c>
      <c r="C33" s="52"/>
      <c r="D33" s="53"/>
      <c r="E33" s="53"/>
      <c r="F33" s="53"/>
      <c r="G33" s="53"/>
      <c r="H33" s="53"/>
      <c r="I33" s="53"/>
      <c r="J33" s="53">
        <v>3047.6</v>
      </c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4"/>
      <c r="AC33" s="24">
        <f t="shared" si="0"/>
        <v>3047.6</v>
      </c>
    </row>
    <row r="34" spans="1:29" ht="21.75" x14ac:dyDescent="0.2">
      <c r="A34" s="9" t="s">
        <v>56</v>
      </c>
      <c r="B34" s="10" t="s">
        <v>60</v>
      </c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>
        <v>54.9</v>
      </c>
      <c r="V34" s="53"/>
      <c r="W34" s="53"/>
      <c r="X34" s="53">
        <v>2862.08</v>
      </c>
      <c r="Y34" s="53"/>
      <c r="Z34" s="53"/>
      <c r="AA34" s="53"/>
      <c r="AB34" s="54"/>
      <c r="AC34" s="24">
        <f t="shared" si="0"/>
        <v>2916.98</v>
      </c>
    </row>
    <row r="35" spans="1:29" ht="22.5" thickBot="1" x14ac:dyDescent="0.25">
      <c r="A35" s="9" t="s">
        <v>56</v>
      </c>
      <c r="B35" s="10" t="s">
        <v>61</v>
      </c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>
        <v>902.28</v>
      </c>
      <c r="N35" s="53">
        <v>1688.19</v>
      </c>
      <c r="O35" s="53">
        <v>21823.09</v>
      </c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5"/>
      <c r="AB35" s="54"/>
      <c r="AC35" s="24">
        <f t="shared" si="0"/>
        <v>24413.56</v>
      </c>
    </row>
    <row r="36" spans="1:29" ht="24.75" customHeight="1" thickBot="1" x14ac:dyDescent="0.25">
      <c r="A36" s="11" t="s">
        <v>56</v>
      </c>
      <c r="B36" s="12" t="s">
        <v>49</v>
      </c>
      <c r="C36" s="13"/>
      <c r="D36" s="14"/>
      <c r="E36" s="14"/>
      <c r="F36" s="14"/>
      <c r="G36" s="14"/>
      <c r="H36" s="14"/>
      <c r="I36" s="14"/>
      <c r="J36" s="14">
        <v>3912.31</v>
      </c>
      <c r="K36" s="14">
        <v>929.63000000000011</v>
      </c>
      <c r="L36" s="14">
        <v>22492.619999999995</v>
      </c>
      <c r="M36" s="14">
        <v>11061.380000000001</v>
      </c>
      <c r="N36" s="14">
        <v>39303.65</v>
      </c>
      <c r="O36" s="14">
        <v>119555.54000000001</v>
      </c>
      <c r="P36" s="14">
        <v>39633.879999999997</v>
      </c>
      <c r="Q36" s="14">
        <v>162833.86000000002</v>
      </c>
      <c r="R36" s="14">
        <v>53564.52</v>
      </c>
      <c r="S36" s="14">
        <v>32946.57</v>
      </c>
      <c r="T36" s="14">
        <v>163664.51</v>
      </c>
      <c r="U36" s="14">
        <v>789136.05</v>
      </c>
      <c r="V36" s="14">
        <v>2512207.9900000002</v>
      </c>
      <c r="W36" s="14">
        <v>3386104.79</v>
      </c>
      <c r="X36" s="14">
        <v>3579837.35</v>
      </c>
      <c r="Y36" s="14">
        <v>3328475.4200000004</v>
      </c>
      <c r="Z36" s="14">
        <v>564473.39</v>
      </c>
      <c r="AA36" s="15">
        <v>863423.37000000011</v>
      </c>
      <c r="AB36" s="15">
        <v>5242465.9400000004</v>
      </c>
      <c r="AC36" s="21">
        <f>SUM(D36:AB36)</f>
        <v>20916022.770000003</v>
      </c>
    </row>
    <row r="37" spans="1:29" ht="30.75" customHeight="1" thickBot="1" x14ac:dyDescent="0.25">
      <c r="A37" s="9" t="s">
        <v>62</v>
      </c>
      <c r="B37" s="10" t="s">
        <v>63</v>
      </c>
      <c r="C37" s="52"/>
      <c r="D37" s="53"/>
      <c r="E37" s="53"/>
      <c r="F37" s="53"/>
      <c r="G37" s="53"/>
      <c r="H37" s="53"/>
      <c r="I37" s="53"/>
      <c r="J37" s="53">
        <v>21673.69</v>
      </c>
      <c r="K37" s="53"/>
      <c r="L37" s="53">
        <v>11326.349999999999</v>
      </c>
      <c r="M37" s="53">
        <v>11933.810000000001</v>
      </c>
      <c r="N37" s="53">
        <v>24240.039999999997</v>
      </c>
      <c r="O37" s="53">
        <v>22171.11</v>
      </c>
      <c r="P37" s="53">
        <v>527163.81000000006</v>
      </c>
      <c r="Q37" s="53">
        <v>502246.08999999997</v>
      </c>
      <c r="R37" s="53">
        <v>773915.57000000018</v>
      </c>
      <c r="S37" s="53">
        <v>406213.09</v>
      </c>
      <c r="T37" s="53">
        <v>678268.83000000019</v>
      </c>
      <c r="U37" s="53">
        <v>1038513.75</v>
      </c>
      <c r="V37" s="53">
        <v>3821026.4999999995</v>
      </c>
      <c r="W37" s="53">
        <v>1622472.57</v>
      </c>
      <c r="X37" s="53">
        <v>7933115.0899999989</v>
      </c>
      <c r="Y37" s="53">
        <v>487531.1</v>
      </c>
      <c r="Z37" s="53">
        <v>1057688.2899999998</v>
      </c>
      <c r="AA37" s="56">
        <v>2254393.4900000002</v>
      </c>
      <c r="AB37" s="56">
        <v>6135056.3400000008</v>
      </c>
      <c r="AC37" s="24">
        <f t="shared" si="0"/>
        <v>27328949.52</v>
      </c>
    </row>
    <row r="38" spans="1:29" ht="33.75" customHeight="1" thickBot="1" x14ac:dyDescent="0.25">
      <c r="A38" s="11" t="s">
        <v>62</v>
      </c>
      <c r="B38" s="12" t="s">
        <v>49</v>
      </c>
      <c r="C38" s="13"/>
      <c r="D38" s="14"/>
      <c r="E38" s="14"/>
      <c r="F38" s="14"/>
      <c r="G38" s="14"/>
      <c r="H38" s="14"/>
      <c r="I38" s="14"/>
      <c r="J38" s="14">
        <v>21673.69</v>
      </c>
      <c r="K38" s="14"/>
      <c r="L38" s="14">
        <v>11326.349999999999</v>
      </c>
      <c r="M38" s="14">
        <v>11933.810000000001</v>
      </c>
      <c r="N38" s="14">
        <v>24240.039999999997</v>
      </c>
      <c r="O38" s="14">
        <v>22171.11</v>
      </c>
      <c r="P38" s="14">
        <v>527163.81000000006</v>
      </c>
      <c r="Q38" s="14">
        <v>502246.08999999997</v>
      </c>
      <c r="R38" s="14">
        <v>773915.57000000018</v>
      </c>
      <c r="S38" s="14">
        <v>406213.09</v>
      </c>
      <c r="T38" s="14">
        <v>678268.83000000019</v>
      </c>
      <c r="U38" s="14">
        <v>1038513.75</v>
      </c>
      <c r="V38" s="14">
        <v>3821026.4999999995</v>
      </c>
      <c r="W38" s="14">
        <v>1622472.57</v>
      </c>
      <c r="X38" s="14">
        <v>7933115.0899999989</v>
      </c>
      <c r="Y38" s="14">
        <v>487531.1</v>
      </c>
      <c r="Z38" s="14">
        <v>1057688.2899999998</v>
      </c>
      <c r="AA38" s="15">
        <v>2254393.4900000002</v>
      </c>
      <c r="AB38" s="15">
        <v>6135056.3400000008</v>
      </c>
      <c r="AC38" s="21">
        <f>SUM(D38:AB38)</f>
        <v>27328949.52</v>
      </c>
    </row>
    <row r="39" spans="1:29" ht="32.25" x14ac:dyDescent="0.2">
      <c r="A39" s="9" t="s">
        <v>64</v>
      </c>
      <c r="B39" s="10" t="s">
        <v>65</v>
      </c>
      <c r="C39" s="52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>
        <v>2318</v>
      </c>
      <c r="V39" s="53"/>
      <c r="W39" s="53">
        <v>7636.6</v>
      </c>
      <c r="X39" s="53"/>
      <c r="Y39" s="53"/>
      <c r="Z39" s="53">
        <v>1159</v>
      </c>
      <c r="AA39" s="56">
        <v>78860.800000000017</v>
      </c>
      <c r="AB39" s="56">
        <v>248165.63</v>
      </c>
      <c r="AC39" s="24">
        <f t="shared" si="0"/>
        <v>338140.03</v>
      </c>
    </row>
    <row r="40" spans="1:29" ht="21.75" x14ac:dyDescent="0.2">
      <c r="A40" s="9" t="s">
        <v>64</v>
      </c>
      <c r="B40" s="10" t="s">
        <v>66</v>
      </c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>
        <v>115.2</v>
      </c>
      <c r="Q40" s="53">
        <v>360</v>
      </c>
      <c r="R40" s="53">
        <v>218.79</v>
      </c>
      <c r="S40" s="53">
        <v>5591.9</v>
      </c>
      <c r="T40" s="53">
        <v>5049.49</v>
      </c>
      <c r="U40" s="53">
        <v>141.60000000000002</v>
      </c>
      <c r="V40" s="53">
        <v>-5078.5999999999995</v>
      </c>
      <c r="W40" s="53">
        <v>514.1</v>
      </c>
      <c r="X40" s="53">
        <v>7320</v>
      </c>
      <c r="Y40" s="53">
        <v>6489.12</v>
      </c>
      <c r="Z40" s="53">
        <v>-2159.81</v>
      </c>
      <c r="AA40" s="56">
        <v>50215.199999999997</v>
      </c>
      <c r="AB40" s="56">
        <v>239364</v>
      </c>
      <c r="AC40" s="24">
        <f t="shared" si="0"/>
        <v>308140.99</v>
      </c>
    </row>
    <row r="41" spans="1:29" ht="21.75" x14ac:dyDescent="0.2">
      <c r="A41" s="9" t="s">
        <v>64</v>
      </c>
      <c r="B41" s="10" t="s">
        <v>67</v>
      </c>
      <c r="C41" s="52"/>
      <c r="D41" s="53"/>
      <c r="E41" s="53"/>
      <c r="F41" s="53"/>
      <c r="G41" s="53"/>
      <c r="H41" s="53"/>
      <c r="I41" s="53"/>
      <c r="J41" s="53"/>
      <c r="K41" s="53"/>
      <c r="L41" s="53"/>
      <c r="M41" s="53">
        <v>655402.34</v>
      </c>
      <c r="N41" s="53">
        <v>649624.1</v>
      </c>
      <c r="O41" s="53">
        <v>360565.5</v>
      </c>
      <c r="P41" s="53"/>
      <c r="Q41" s="53">
        <v>21466.11</v>
      </c>
      <c r="R41" s="53">
        <v>330372.15000000002</v>
      </c>
      <c r="S41" s="53">
        <v>124444.34</v>
      </c>
      <c r="T41" s="53">
        <v>-18385.609999999997</v>
      </c>
      <c r="U41" s="53">
        <v>9706.5599999999831</v>
      </c>
      <c r="V41" s="53">
        <v>-5519.16</v>
      </c>
      <c r="W41" s="53">
        <v>125300.06000000001</v>
      </c>
      <c r="X41" s="53">
        <v>-120712.18000000001</v>
      </c>
      <c r="Y41" s="53">
        <v>34778.239999999998</v>
      </c>
      <c r="Z41" s="53">
        <v>-64290.19</v>
      </c>
      <c r="AA41" s="56">
        <v>101054.76000000001</v>
      </c>
      <c r="AB41" s="56">
        <v>1177181.7399999998</v>
      </c>
      <c r="AC41" s="24">
        <f t="shared" si="0"/>
        <v>3380988.7600000002</v>
      </c>
    </row>
    <row r="42" spans="1:29" ht="21.75" x14ac:dyDescent="0.2">
      <c r="A42" s="9" t="s">
        <v>64</v>
      </c>
      <c r="B42" s="10" t="s">
        <v>68</v>
      </c>
      <c r="C42" s="52"/>
      <c r="D42" s="53"/>
      <c r="E42" s="53"/>
      <c r="F42" s="53"/>
      <c r="G42" s="53"/>
      <c r="H42" s="53"/>
      <c r="I42" s="53"/>
      <c r="J42" s="53">
        <v>10562.95</v>
      </c>
      <c r="K42" s="53">
        <v>1496.02</v>
      </c>
      <c r="L42" s="53">
        <v>1782</v>
      </c>
      <c r="M42" s="53"/>
      <c r="N42" s="53"/>
      <c r="O42" s="53"/>
      <c r="P42" s="53">
        <v>-331.2</v>
      </c>
      <c r="Q42" s="53">
        <v>11560.91</v>
      </c>
      <c r="R42" s="53">
        <v>36174.160000000003</v>
      </c>
      <c r="S42" s="53">
        <v>4596.8899999999994</v>
      </c>
      <c r="T42" s="53">
        <v>-219.67999999999995</v>
      </c>
      <c r="U42" s="53">
        <v>42296.25</v>
      </c>
      <c r="V42" s="53">
        <v>14446.95</v>
      </c>
      <c r="W42" s="53">
        <v>887.12999999999988</v>
      </c>
      <c r="X42" s="53">
        <v>43343.239999999991</v>
      </c>
      <c r="Y42" s="53">
        <v>50611.93</v>
      </c>
      <c r="Z42" s="53">
        <v>381.90000000000146</v>
      </c>
      <c r="AA42" s="56">
        <v>265021.94000000006</v>
      </c>
      <c r="AB42" s="56">
        <v>346183.27</v>
      </c>
      <c r="AC42" s="24">
        <f t="shared" si="0"/>
        <v>828794.66</v>
      </c>
    </row>
    <row r="43" spans="1:29" ht="21.75" x14ac:dyDescent="0.2">
      <c r="A43" s="9" t="s">
        <v>64</v>
      </c>
      <c r="B43" s="10" t="s">
        <v>69</v>
      </c>
      <c r="C43" s="52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>
        <v>37.32</v>
      </c>
      <c r="R43" s="53">
        <v>38.81</v>
      </c>
      <c r="S43" s="53">
        <v>68812.890000000014</v>
      </c>
      <c r="T43" s="53">
        <v>27991.98</v>
      </c>
      <c r="U43" s="53">
        <v>18579.509999999998</v>
      </c>
      <c r="V43" s="53"/>
      <c r="W43" s="53">
        <v>61162.159999999996</v>
      </c>
      <c r="X43" s="53">
        <v>1498.9399999999998</v>
      </c>
      <c r="Y43" s="53">
        <v>117184.04000000001</v>
      </c>
      <c r="Z43" s="53">
        <v>122964.67000000001</v>
      </c>
      <c r="AA43" s="56">
        <v>368652.33999999997</v>
      </c>
      <c r="AB43" s="56">
        <v>142004.85999999999</v>
      </c>
      <c r="AC43" s="24">
        <f t="shared" si="0"/>
        <v>928927.52</v>
      </c>
    </row>
    <row r="44" spans="1:29" ht="21.75" x14ac:dyDescent="0.2">
      <c r="A44" s="9" t="s">
        <v>64</v>
      </c>
      <c r="B44" s="10" t="s">
        <v>70</v>
      </c>
      <c r="C44" s="52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>
        <v>550</v>
      </c>
      <c r="R44" s="53">
        <v>909.80000000000007</v>
      </c>
      <c r="S44" s="53">
        <v>2383.2200000000003</v>
      </c>
      <c r="T44" s="53">
        <v>404.40000000000003</v>
      </c>
      <c r="U44" s="53">
        <v>533.97</v>
      </c>
      <c r="V44" s="53">
        <v>3925.6700000000005</v>
      </c>
      <c r="W44" s="53">
        <v>288.01</v>
      </c>
      <c r="X44" s="53">
        <v>7860</v>
      </c>
      <c r="Y44" s="53">
        <v>2655.9</v>
      </c>
      <c r="Z44" s="53">
        <v>6943.95</v>
      </c>
      <c r="AA44" s="56">
        <v>4597.7800000000007</v>
      </c>
      <c r="AB44" s="56">
        <v>17128.490000000002</v>
      </c>
      <c r="AC44" s="24">
        <f t="shared" si="0"/>
        <v>48181.19</v>
      </c>
    </row>
    <row r="45" spans="1:29" ht="21.75" x14ac:dyDescent="0.2">
      <c r="A45" s="9" t="s">
        <v>64</v>
      </c>
      <c r="B45" s="10" t="s">
        <v>71</v>
      </c>
      <c r="C45" s="52"/>
      <c r="D45" s="53"/>
      <c r="E45" s="53"/>
      <c r="F45" s="53"/>
      <c r="G45" s="53"/>
      <c r="H45" s="53"/>
      <c r="I45" s="53"/>
      <c r="J45" s="53"/>
      <c r="K45" s="53">
        <v>998.28</v>
      </c>
      <c r="L45" s="53"/>
      <c r="M45" s="53"/>
      <c r="N45" s="53"/>
      <c r="O45" s="53"/>
      <c r="P45" s="53">
        <v>-924</v>
      </c>
      <c r="Q45" s="53">
        <v>44233.700000000004</v>
      </c>
      <c r="R45" s="53">
        <v>951.06</v>
      </c>
      <c r="S45" s="53">
        <v>3457.71</v>
      </c>
      <c r="T45" s="53">
        <v>272.33000000000038</v>
      </c>
      <c r="U45" s="53">
        <v>49536.480000000003</v>
      </c>
      <c r="V45" s="53">
        <v>29806.17</v>
      </c>
      <c r="W45" s="53">
        <v>24647.73</v>
      </c>
      <c r="X45" s="53">
        <v>31525.68</v>
      </c>
      <c r="Y45" s="53">
        <v>554.27999999999975</v>
      </c>
      <c r="Z45" s="53">
        <v>44639.28</v>
      </c>
      <c r="AA45" s="56">
        <v>199112.52000000002</v>
      </c>
      <c r="AB45" s="56">
        <v>174733.43</v>
      </c>
      <c r="AC45" s="24">
        <f t="shared" si="0"/>
        <v>603544.64999999991</v>
      </c>
    </row>
    <row r="46" spans="1:29" ht="21.75" x14ac:dyDescent="0.2">
      <c r="A46" s="9" t="s">
        <v>64</v>
      </c>
      <c r="B46" s="10" t="s">
        <v>72</v>
      </c>
      <c r="C46" s="52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>
        <v>2520</v>
      </c>
      <c r="R46" s="53">
        <v>-2376</v>
      </c>
      <c r="S46" s="53">
        <v>16268.27</v>
      </c>
      <c r="T46" s="53">
        <v>25571.22</v>
      </c>
      <c r="U46" s="53">
        <v>26686.100000000002</v>
      </c>
      <c r="V46" s="53">
        <v>73265.340000000011</v>
      </c>
      <c r="W46" s="53">
        <v>31225.72</v>
      </c>
      <c r="X46" s="53">
        <v>54377.590000000004</v>
      </c>
      <c r="Y46" s="53">
        <v>38039.600000000006</v>
      </c>
      <c r="Z46" s="53">
        <v>165925.93</v>
      </c>
      <c r="AA46" s="56">
        <v>367912.49</v>
      </c>
      <c r="AB46" s="56">
        <v>487635.55999999994</v>
      </c>
      <c r="AC46" s="24">
        <f t="shared" si="0"/>
        <v>1287051.8199999998</v>
      </c>
    </row>
    <row r="47" spans="1:29" ht="21.75" x14ac:dyDescent="0.2">
      <c r="A47" s="9" t="s">
        <v>64</v>
      </c>
      <c r="B47" s="10" t="s">
        <v>73</v>
      </c>
      <c r="C47" s="52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>
        <v>339.72</v>
      </c>
      <c r="O47" s="53"/>
      <c r="P47" s="53"/>
      <c r="Q47" s="53">
        <v>13366.14</v>
      </c>
      <c r="R47" s="53">
        <v>4735.9400000000005</v>
      </c>
      <c r="S47" s="53">
        <v>6083.88</v>
      </c>
      <c r="T47" s="53">
        <v>12051.79</v>
      </c>
      <c r="U47" s="53">
        <v>64206.78</v>
      </c>
      <c r="V47" s="53">
        <v>77932.58</v>
      </c>
      <c r="W47" s="53">
        <v>5124</v>
      </c>
      <c r="X47" s="53">
        <v>45864.490000000005</v>
      </c>
      <c r="Y47" s="53">
        <v>42363.520000000004</v>
      </c>
      <c r="Z47" s="53">
        <v>30052.2</v>
      </c>
      <c r="AA47" s="56">
        <v>94139.390000000014</v>
      </c>
      <c r="AB47" s="56">
        <v>235443.88</v>
      </c>
      <c r="AC47" s="24">
        <f t="shared" si="0"/>
        <v>631704.31000000006</v>
      </c>
    </row>
    <row r="48" spans="1:29" ht="24" customHeight="1" x14ac:dyDescent="0.2">
      <c r="A48" s="9" t="s">
        <v>64</v>
      </c>
      <c r="B48" s="10" t="s">
        <v>74</v>
      </c>
      <c r="C48" s="52"/>
      <c r="D48" s="53"/>
      <c r="E48" s="53"/>
      <c r="F48" s="53"/>
      <c r="G48" s="53"/>
      <c r="H48" s="53"/>
      <c r="I48" s="53"/>
      <c r="J48" s="53">
        <v>7233.25</v>
      </c>
      <c r="K48" s="53">
        <v>6401.6900000000005</v>
      </c>
      <c r="L48" s="53">
        <v>10440.09</v>
      </c>
      <c r="M48" s="53">
        <v>38013.450000000004</v>
      </c>
      <c r="N48" s="53">
        <v>3012.7700000000004</v>
      </c>
      <c r="O48" s="53">
        <v>10215.77</v>
      </c>
      <c r="P48" s="53">
        <v>5629.54</v>
      </c>
      <c r="Q48" s="53">
        <v>68184.790000000008</v>
      </c>
      <c r="R48" s="53">
        <v>1060.9000000000001</v>
      </c>
      <c r="S48" s="53">
        <v>-158811.99000000002</v>
      </c>
      <c r="T48" s="53"/>
      <c r="U48" s="53">
        <v>463.51999999999992</v>
      </c>
      <c r="V48" s="53"/>
      <c r="W48" s="53">
        <v>-157547.24</v>
      </c>
      <c r="X48" s="53">
        <v>48051.329999999994</v>
      </c>
      <c r="Y48" s="53">
        <v>-34974</v>
      </c>
      <c r="Z48" s="53">
        <v>377905.61</v>
      </c>
      <c r="AA48" s="56">
        <v>1172367.8100000003</v>
      </c>
      <c r="AB48" s="56">
        <v>5808780.2600000016</v>
      </c>
      <c r="AC48" s="24">
        <f t="shared" si="0"/>
        <v>7206427.5500000017</v>
      </c>
    </row>
    <row r="49" spans="1:29" ht="21.75" x14ac:dyDescent="0.2">
      <c r="A49" s="9" t="s">
        <v>64</v>
      </c>
      <c r="B49" s="10" t="s">
        <v>75</v>
      </c>
      <c r="C49" s="52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>
        <v>222</v>
      </c>
      <c r="O49" s="53"/>
      <c r="P49" s="53"/>
      <c r="Q49" s="53"/>
      <c r="R49" s="53">
        <v>4361.8500000000004</v>
      </c>
      <c r="S49" s="53">
        <v>169.4</v>
      </c>
      <c r="T49" s="53"/>
      <c r="U49" s="53"/>
      <c r="V49" s="53">
        <v>1586</v>
      </c>
      <c r="W49" s="53">
        <v>991.74</v>
      </c>
      <c r="X49" s="53">
        <v>18861.39</v>
      </c>
      <c r="Y49" s="53">
        <v>19785.96</v>
      </c>
      <c r="Z49" s="53">
        <v>5365.6900000000005</v>
      </c>
      <c r="AA49" s="56">
        <v>66490</v>
      </c>
      <c r="AB49" s="56">
        <v>70355.63</v>
      </c>
      <c r="AC49" s="24">
        <f t="shared" si="0"/>
        <v>188189.66</v>
      </c>
    </row>
    <row r="50" spans="1:29" ht="21.75" x14ac:dyDescent="0.2">
      <c r="A50" s="9" t="s">
        <v>64</v>
      </c>
      <c r="B50" s="10" t="s">
        <v>76</v>
      </c>
      <c r="C50" s="52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>
        <v>5272.5</v>
      </c>
      <c r="R50" s="53">
        <v>1705.95</v>
      </c>
      <c r="S50" s="53">
        <v>34028.57</v>
      </c>
      <c r="T50" s="53">
        <v>6379.4</v>
      </c>
      <c r="U50" s="53">
        <v>52050.929999999993</v>
      </c>
      <c r="V50" s="53">
        <v>49107.72</v>
      </c>
      <c r="W50" s="53">
        <v>28511.83</v>
      </c>
      <c r="X50" s="53">
        <v>38040.01</v>
      </c>
      <c r="Y50" s="53">
        <v>1496.73</v>
      </c>
      <c r="Z50" s="53">
        <v>-10277.470000000001</v>
      </c>
      <c r="AA50" s="56">
        <v>50414.64</v>
      </c>
      <c r="AB50" s="56">
        <v>323414.51</v>
      </c>
      <c r="AC50" s="24">
        <f t="shared" si="0"/>
        <v>580145.32000000007</v>
      </c>
    </row>
    <row r="51" spans="1:29" ht="22.5" thickBot="1" x14ac:dyDescent="0.25">
      <c r="A51" s="9" t="s">
        <v>64</v>
      </c>
      <c r="B51" s="10" t="s">
        <v>77</v>
      </c>
      <c r="C51" s="52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>
        <v>1578</v>
      </c>
      <c r="O51" s="53">
        <v>162</v>
      </c>
      <c r="P51" s="53"/>
      <c r="Q51" s="53">
        <v>6140.8</v>
      </c>
      <c r="R51" s="53">
        <v>1427.8</v>
      </c>
      <c r="S51" s="53">
        <v>169.4</v>
      </c>
      <c r="T51" s="53">
        <v>2610.8000000000002</v>
      </c>
      <c r="U51" s="53"/>
      <c r="V51" s="53">
        <v>485.20000000000005</v>
      </c>
      <c r="W51" s="53">
        <v>96.06</v>
      </c>
      <c r="X51" s="53">
        <v>1979.52</v>
      </c>
      <c r="Y51" s="53">
        <v>10651.05</v>
      </c>
      <c r="Z51" s="53">
        <v>49086.6</v>
      </c>
      <c r="AA51" s="56">
        <v>11922.11</v>
      </c>
      <c r="AB51" s="56">
        <v>59515.790000000008</v>
      </c>
      <c r="AC51" s="24">
        <f t="shared" si="0"/>
        <v>145825.13</v>
      </c>
    </row>
    <row r="52" spans="1:29" ht="30" customHeight="1" thickBot="1" x14ac:dyDescent="0.25">
      <c r="A52" s="11" t="s">
        <v>64</v>
      </c>
      <c r="B52" s="12" t="s">
        <v>49</v>
      </c>
      <c r="C52" s="13"/>
      <c r="D52" s="14"/>
      <c r="E52" s="14"/>
      <c r="F52" s="14"/>
      <c r="G52" s="14"/>
      <c r="H52" s="14"/>
      <c r="I52" s="14"/>
      <c r="J52" s="14">
        <v>17796.199999999997</v>
      </c>
      <c r="K52" s="14">
        <v>8895.9900000000016</v>
      </c>
      <c r="L52" s="14">
        <v>12222.09</v>
      </c>
      <c r="M52" s="14">
        <v>693415.7899999998</v>
      </c>
      <c r="N52" s="14">
        <v>654776.59</v>
      </c>
      <c r="O52" s="14">
        <v>370943.27</v>
      </c>
      <c r="P52" s="14">
        <v>4489.54</v>
      </c>
      <c r="Q52" s="14">
        <v>173692.27000000002</v>
      </c>
      <c r="R52" s="14">
        <v>379581.21</v>
      </c>
      <c r="S52" s="14">
        <v>107194.47999999998</v>
      </c>
      <c r="T52" s="14">
        <v>61726.119999999995</v>
      </c>
      <c r="U52" s="14">
        <v>266519.69999999995</v>
      </c>
      <c r="V52" s="14">
        <v>239957.87</v>
      </c>
      <c r="W52" s="14">
        <v>128837.90000000007</v>
      </c>
      <c r="X52" s="14">
        <v>178010.01</v>
      </c>
      <c r="Y52" s="14">
        <v>289636.37</v>
      </c>
      <c r="Z52" s="14">
        <v>727697.3600000001</v>
      </c>
      <c r="AA52" s="15">
        <v>2830761.7800000003</v>
      </c>
      <c r="AB52" s="15">
        <v>9329907.0500000007</v>
      </c>
      <c r="AC52" s="21">
        <f>SUM(D52:AB52)</f>
        <v>16476061.590000002</v>
      </c>
    </row>
    <row r="53" spans="1:29" ht="21.75" x14ac:dyDescent="0.2">
      <c r="A53" s="9" t="s">
        <v>78</v>
      </c>
      <c r="B53" s="10" t="s">
        <v>79</v>
      </c>
      <c r="C53" s="52"/>
      <c r="D53" s="53"/>
      <c r="E53" s="53"/>
      <c r="F53" s="53"/>
      <c r="G53" s="53"/>
      <c r="H53" s="53"/>
      <c r="I53" s="53"/>
      <c r="J53" s="53">
        <v>401.86</v>
      </c>
      <c r="K53" s="53">
        <v>1793.66</v>
      </c>
      <c r="L53" s="53"/>
      <c r="M53" s="53">
        <v>31056.409999999996</v>
      </c>
      <c r="N53" s="53">
        <v>2744.6</v>
      </c>
      <c r="O53" s="53">
        <v>76157.259999999995</v>
      </c>
      <c r="P53" s="53">
        <v>2926.11</v>
      </c>
      <c r="Q53" s="53">
        <v>-1306.5299999999997</v>
      </c>
      <c r="R53" s="53">
        <v>29171.040000000001</v>
      </c>
      <c r="S53" s="53">
        <v>968</v>
      </c>
      <c r="T53" s="53">
        <v>18817.02</v>
      </c>
      <c r="U53" s="53">
        <v>-3311.04</v>
      </c>
      <c r="V53" s="53">
        <v>32653.56</v>
      </c>
      <c r="W53" s="53">
        <v>17127.5</v>
      </c>
      <c r="X53" s="53">
        <v>396.36999999999989</v>
      </c>
      <c r="Y53" s="53">
        <v>1047.54</v>
      </c>
      <c r="Z53" s="53">
        <v>280.16000000000003</v>
      </c>
      <c r="AA53" s="56">
        <v>3536.0400000000004</v>
      </c>
      <c r="AB53" s="56">
        <v>52659.320000000007</v>
      </c>
      <c r="AC53" s="24">
        <f t="shared" si="0"/>
        <v>267118.88</v>
      </c>
    </row>
    <row r="54" spans="1:29" x14ac:dyDescent="0.2">
      <c r="A54" s="9" t="s">
        <v>78</v>
      </c>
      <c r="B54" s="10" t="s">
        <v>80</v>
      </c>
      <c r="C54" s="52"/>
      <c r="D54" s="53"/>
      <c r="E54" s="53"/>
      <c r="F54" s="53"/>
      <c r="G54" s="53"/>
      <c r="H54" s="53"/>
      <c r="I54" s="53"/>
      <c r="J54" s="53"/>
      <c r="K54" s="53"/>
      <c r="L54" s="53">
        <v>2632.76</v>
      </c>
      <c r="M54" s="53">
        <v>4206.3500000000004</v>
      </c>
      <c r="N54" s="53"/>
      <c r="O54" s="53">
        <v>3401.41</v>
      </c>
      <c r="P54" s="53">
        <v>-234.93</v>
      </c>
      <c r="Q54" s="53">
        <v>2822.4700000000003</v>
      </c>
      <c r="R54" s="53"/>
      <c r="S54" s="53"/>
      <c r="T54" s="53"/>
      <c r="U54" s="53"/>
      <c r="V54" s="53"/>
      <c r="W54" s="53"/>
      <c r="X54" s="53"/>
      <c r="Y54" s="53"/>
      <c r="Z54" s="53"/>
      <c r="AA54" s="56">
        <v>-1426</v>
      </c>
      <c r="AB54" s="56"/>
      <c r="AC54" s="24">
        <f t="shared" si="0"/>
        <v>11402.060000000001</v>
      </c>
    </row>
    <row r="55" spans="1:29" x14ac:dyDescent="0.2">
      <c r="A55" s="9" t="s">
        <v>78</v>
      </c>
      <c r="B55" s="10" t="s">
        <v>81</v>
      </c>
      <c r="C55" s="52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>
        <v>-10753.6</v>
      </c>
      <c r="O55" s="53"/>
      <c r="P55" s="53"/>
      <c r="Q55" s="53">
        <v>16.3</v>
      </c>
      <c r="R55" s="53"/>
      <c r="S55" s="53">
        <v>438.02</v>
      </c>
      <c r="T55" s="53"/>
      <c r="U55" s="53">
        <v>617.72</v>
      </c>
      <c r="V55" s="53">
        <v>15773.3</v>
      </c>
      <c r="W55" s="53">
        <v>9999.67</v>
      </c>
      <c r="X55" s="53">
        <v>-1091.8200000000006</v>
      </c>
      <c r="Y55" s="53">
        <v>536.79999999999995</v>
      </c>
      <c r="Z55" s="53">
        <v>3402.2000000000003</v>
      </c>
      <c r="AA55" s="56">
        <v>1011.8999999999996</v>
      </c>
      <c r="AB55" s="56">
        <v>73088.26999999999</v>
      </c>
      <c r="AC55" s="24">
        <f t="shared" si="0"/>
        <v>93038.75999999998</v>
      </c>
    </row>
    <row r="56" spans="1:29" ht="13.5" thickBot="1" x14ac:dyDescent="0.25">
      <c r="A56" s="9" t="s">
        <v>78</v>
      </c>
      <c r="B56" s="10" t="s">
        <v>82</v>
      </c>
      <c r="C56" s="52"/>
      <c r="D56" s="53"/>
      <c r="E56" s="53"/>
      <c r="F56" s="53"/>
      <c r="G56" s="53"/>
      <c r="H56" s="53"/>
      <c r="I56" s="53"/>
      <c r="J56" s="53"/>
      <c r="K56" s="53"/>
      <c r="L56" s="53"/>
      <c r="M56" s="53">
        <v>2483.04</v>
      </c>
      <c r="N56" s="53"/>
      <c r="O56" s="53">
        <v>22054.34</v>
      </c>
      <c r="P56" s="53"/>
      <c r="Q56" s="53">
        <v>1427.81</v>
      </c>
      <c r="R56" s="53"/>
      <c r="S56" s="53"/>
      <c r="T56" s="53">
        <v>1400</v>
      </c>
      <c r="U56" s="53"/>
      <c r="V56" s="53"/>
      <c r="W56" s="53"/>
      <c r="X56" s="53"/>
      <c r="Y56" s="53"/>
      <c r="Z56" s="53"/>
      <c r="AA56" s="56"/>
      <c r="AB56" s="56"/>
      <c r="AC56" s="24">
        <f t="shared" si="0"/>
        <v>27365.190000000002</v>
      </c>
    </row>
    <row r="57" spans="1:29" ht="27" customHeight="1" thickBot="1" x14ac:dyDescent="0.25">
      <c r="A57" s="11" t="s">
        <v>78</v>
      </c>
      <c r="B57" s="12" t="s">
        <v>49</v>
      </c>
      <c r="C57" s="13"/>
      <c r="D57" s="14"/>
      <c r="E57" s="14"/>
      <c r="F57" s="14"/>
      <c r="G57" s="14"/>
      <c r="H57" s="14"/>
      <c r="I57" s="14"/>
      <c r="J57" s="14">
        <v>401.86</v>
      </c>
      <c r="K57" s="14">
        <v>1793.66</v>
      </c>
      <c r="L57" s="14">
        <v>2632.76</v>
      </c>
      <c r="M57" s="14">
        <v>37745.800000000003</v>
      </c>
      <c r="N57" s="14">
        <v>-8009</v>
      </c>
      <c r="O57" s="14">
        <v>101613.01000000001</v>
      </c>
      <c r="P57" s="14">
        <v>2691.1800000000003</v>
      </c>
      <c r="Q57" s="14">
        <v>2960.0499999999993</v>
      </c>
      <c r="R57" s="14">
        <v>29171.040000000001</v>
      </c>
      <c r="S57" s="14">
        <v>1406.02</v>
      </c>
      <c r="T57" s="14">
        <v>20217.02</v>
      </c>
      <c r="U57" s="14">
        <v>-2693.3199999999997</v>
      </c>
      <c r="V57" s="14">
        <v>48426.86</v>
      </c>
      <c r="W57" s="14">
        <v>27127.17</v>
      </c>
      <c r="X57" s="14">
        <v>-695.45000000000118</v>
      </c>
      <c r="Y57" s="14">
        <v>1584.34</v>
      </c>
      <c r="Z57" s="14">
        <v>3682.36</v>
      </c>
      <c r="AA57" s="15">
        <v>3121.94</v>
      </c>
      <c r="AB57" s="15">
        <v>125747.59000000003</v>
      </c>
      <c r="AC57" s="21">
        <f>SUM(D57:AB57)</f>
        <v>398924.89</v>
      </c>
    </row>
    <row r="58" spans="1:29" ht="21.75" x14ac:dyDescent="0.2">
      <c r="A58" s="9" t="s">
        <v>83</v>
      </c>
      <c r="B58" s="10" t="s">
        <v>84</v>
      </c>
      <c r="C58" s="52"/>
      <c r="D58" s="53"/>
      <c r="E58" s="53"/>
      <c r="F58" s="53"/>
      <c r="G58" s="53"/>
      <c r="H58" s="53"/>
      <c r="I58" s="53"/>
      <c r="J58" s="53"/>
      <c r="K58" s="53"/>
      <c r="L58" s="53">
        <v>9.3000000000000007</v>
      </c>
      <c r="M58" s="53"/>
      <c r="N58" s="53"/>
      <c r="O58" s="53">
        <v>1754.98</v>
      </c>
      <c r="P58" s="53"/>
      <c r="Q58" s="53"/>
      <c r="R58" s="53">
        <v>2178</v>
      </c>
      <c r="S58" s="53">
        <v>8059.72</v>
      </c>
      <c r="T58" s="53">
        <v>614.55000000000007</v>
      </c>
      <c r="U58" s="53">
        <v>1839.39</v>
      </c>
      <c r="V58" s="53">
        <v>3754.41</v>
      </c>
      <c r="W58" s="53">
        <v>21248.89</v>
      </c>
      <c r="X58" s="53">
        <v>69923.66</v>
      </c>
      <c r="Y58" s="53">
        <v>80717.069999999992</v>
      </c>
      <c r="Z58" s="53">
        <v>31914.01999999999</v>
      </c>
      <c r="AA58" s="56">
        <v>294224.50999999995</v>
      </c>
      <c r="AB58" s="56">
        <v>282149.07</v>
      </c>
      <c r="AC58" s="24">
        <f t="shared" si="0"/>
        <v>798387.56999999983</v>
      </c>
    </row>
    <row r="59" spans="1:29" x14ac:dyDescent="0.2">
      <c r="A59" s="9" t="s">
        <v>83</v>
      </c>
      <c r="B59" s="10" t="s">
        <v>85</v>
      </c>
      <c r="C59" s="52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>
        <v>95.53</v>
      </c>
      <c r="X59" s="53"/>
      <c r="Y59" s="53"/>
      <c r="Z59" s="53"/>
      <c r="AA59" s="56">
        <v>5.04</v>
      </c>
      <c r="AB59" s="56"/>
      <c r="AC59" s="24">
        <f t="shared" si="0"/>
        <v>100.57000000000001</v>
      </c>
    </row>
    <row r="60" spans="1:29" x14ac:dyDescent="0.2">
      <c r="A60" s="9" t="s">
        <v>83</v>
      </c>
      <c r="B60" s="10" t="s">
        <v>86</v>
      </c>
      <c r="C60" s="52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>
        <v>-239.29000000000002</v>
      </c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6"/>
      <c r="AB60" s="56"/>
      <c r="AC60" s="24">
        <f t="shared" si="0"/>
        <v>-239.29000000000002</v>
      </c>
    </row>
    <row r="61" spans="1:29" x14ac:dyDescent="0.2">
      <c r="A61" s="9" t="s">
        <v>83</v>
      </c>
      <c r="B61" s="10" t="s">
        <v>87</v>
      </c>
      <c r="C61" s="52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>
        <v>507.6</v>
      </c>
      <c r="P61" s="53"/>
      <c r="Q61" s="53">
        <v>7387.48</v>
      </c>
      <c r="R61" s="53"/>
      <c r="S61" s="53"/>
      <c r="T61" s="53"/>
      <c r="U61" s="53"/>
      <c r="V61" s="53">
        <v>455.74</v>
      </c>
      <c r="W61" s="53"/>
      <c r="X61" s="53">
        <v>3135.89</v>
      </c>
      <c r="Y61" s="53">
        <v>3967</v>
      </c>
      <c r="Z61" s="53"/>
      <c r="AA61" s="56"/>
      <c r="AB61" s="56"/>
      <c r="AC61" s="24">
        <f t="shared" si="0"/>
        <v>15453.71</v>
      </c>
    </row>
    <row r="62" spans="1:29" ht="21.75" x14ac:dyDescent="0.2">
      <c r="A62" s="9" t="s">
        <v>83</v>
      </c>
      <c r="B62" s="10" t="s">
        <v>88</v>
      </c>
      <c r="C62" s="52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>
        <v>125.12</v>
      </c>
      <c r="V62" s="53"/>
      <c r="W62" s="53"/>
      <c r="X62" s="53">
        <v>3359.88</v>
      </c>
      <c r="Y62" s="53">
        <v>3107.8300000000004</v>
      </c>
      <c r="Z62" s="53">
        <v>4208.18</v>
      </c>
      <c r="AA62" s="56">
        <v>41976.13</v>
      </c>
      <c r="AB62" s="56">
        <v>219828.85000000003</v>
      </c>
      <c r="AC62" s="24">
        <f t="shared" si="0"/>
        <v>272605.99000000005</v>
      </c>
    </row>
    <row r="63" spans="1:29" ht="22.5" thickBot="1" x14ac:dyDescent="0.25">
      <c r="A63" s="9" t="s">
        <v>83</v>
      </c>
      <c r="B63" s="10" t="s">
        <v>89</v>
      </c>
      <c r="C63" s="52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>
        <v>1585.08</v>
      </c>
      <c r="R63" s="53"/>
      <c r="S63" s="53"/>
      <c r="T63" s="53"/>
      <c r="U63" s="53">
        <v>80.77</v>
      </c>
      <c r="V63" s="53">
        <v>1671.64</v>
      </c>
      <c r="W63" s="53"/>
      <c r="X63" s="53">
        <v>2165.2600000000002</v>
      </c>
      <c r="Y63" s="53">
        <v>1079.0899999999999</v>
      </c>
      <c r="Z63" s="53"/>
      <c r="AA63" s="56"/>
      <c r="AB63" s="56"/>
      <c r="AC63" s="24">
        <f t="shared" si="0"/>
        <v>6581.84</v>
      </c>
    </row>
    <row r="64" spans="1:29" ht="36" customHeight="1" thickBot="1" x14ac:dyDescent="0.25">
      <c r="A64" s="11" t="s">
        <v>83</v>
      </c>
      <c r="B64" s="12" t="s">
        <v>49</v>
      </c>
      <c r="C64" s="13"/>
      <c r="D64" s="14"/>
      <c r="E64" s="14"/>
      <c r="F64" s="14"/>
      <c r="G64" s="14"/>
      <c r="H64" s="14"/>
      <c r="I64" s="14"/>
      <c r="J64" s="14"/>
      <c r="K64" s="14"/>
      <c r="L64" s="14">
        <v>9.3000000000000007</v>
      </c>
      <c r="M64" s="14"/>
      <c r="N64" s="14">
        <v>-239.29000000000002</v>
      </c>
      <c r="O64" s="14">
        <v>2262.58</v>
      </c>
      <c r="P64" s="14"/>
      <c r="Q64" s="14">
        <v>8972.5600000000013</v>
      </c>
      <c r="R64" s="14">
        <v>2178</v>
      </c>
      <c r="S64" s="14">
        <v>8059.72</v>
      </c>
      <c r="T64" s="14">
        <v>614.55000000000007</v>
      </c>
      <c r="U64" s="14">
        <v>2045.28</v>
      </c>
      <c r="V64" s="14">
        <v>5881.7900000000009</v>
      </c>
      <c r="W64" s="14">
        <v>21344.42</v>
      </c>
      <c r="X64" s="14">
        <v>78584.690000000031</v>
      </c>
      <c r="Y64" s="14">
        <v>88870.99</v>
      </c>
      <c r="Z64" s="14">
        <v>36122.19999999999</v>
      </c>
      <c r="AA64" s="15">
        <v>336205.68</v>
      </c>
      <c r="AB64" s="15">
        <v>501977.92000000022</v>
      </c>
      <c r="AC64" s="21">
        <f t="shared" si="0"/>
        <v>1092890.3900000001</v>
      </c>
    </row>
    <row r="65" spans="1:29" ht="33" thickBot="1" x14ac:dyDescent="0.25">
      <c r="A65" s="9" t="s">
        <v>90</v>
      </c>
      <c r="B65" s="10" t="s">
        <v>91</v>
      </c>
      <c r="C65" s="52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6">
        <v>1157.51</v>
      </c>
      <c r="AB65" s="56">
        <v>1438.82</v>
      </c>
      <c r="AC65" s="24">
        <f t="shared" si="0"/>
        <v>2596.33</v>
      </c>
    </row>
    <row r="66" spans="1:29" ht="42.75" customHeight="1" thickBot="1" x14ac:dyDescent="0.25">
      <c r="A66" s="11" t="s">
        <v>90</v>
      </c>
      <c r="B66" s="12" t="s">
        <v>49</v>
      </c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5">
        <v>1157.51</v>
      </c>
      <c r="AB66" s="15">
        <v>1438.82</v>
      </c>
      <c r="AC66" s="21">
        <f t="shared" si="0"/>
        <v>2596.33</v>
      </c>
    </row>
    <row r="67" spans="1:29" ht="33" thickBot="1" x14ac:dyDescent="0.25">
      <c r="A67" s="9" t="s">
        <v>92</v>
      </c>
      <c r="B67" s="10" t="s">
        <v>93</v>
      </c>
      <c r="C67" s="52"/>
      <c r="D67" s="53"/>
      <c r="E67" s="53"/>
      <c r="F67" s="53"/>
      <c r="G67" s="53"/>
      <c r="H67" s="53"/>
      <c r="I67" s="53">
        <v>-5813.18</v>
      </c>
      <c r="J67" s="53">
        <v>220.99</v>
      </c>
      <c r="K67" s="53"/>
      <c r="L67" s="53"/>
      <c r="M67" s="53"/>
      <c r="N67" s="53"/>
      <c r="O67" s="53">
        <v>2396.6799999999998</v>
      </c>
      <c r="P67" s="53">
        <v>10468.85</v>
      </c>
      <c r="Q67" s="53">
        <v>27266.129999999997</v>
      </c>
      <c r="R67" s="53">
        <v>229.82</v>
      </c>
      <c r="S67" s="53">
        <v>6207.0500000000011</v>
      </c>
      <c r="T67" s="53">
        <v>6003.9999999999991</v>
      </c>
      <c r="U67" s="53">
        <v>99424.800000000017</v>
      </c>
      <c r="V67" s="53">
        <v>176845.5</v>
      </c>
      <c r="W67" s="53">
        <v>-324651.63</v>
      </c>
      <c r="X67" s="53">
        <v>162208.64000000001</v>
      </c>
      <c r="Y67" s="53">
        <v>335117.80000000005</v>
      </c>
      <c r="Z67" s="53">
        <v>406494.87999999989</v>
      </c>
      <c r="AA67" s="56">
        <v>4634590.5199999996</v>
      </c>
      <c r="AB67" s="56">
        <v>37313298.769999877</v>
      </c>
      <c r="AC67" s="24">
        <f t="shared" si="0"/>
        <v>42850309.619999878</v>
      </c>
    </row>
    <row r="68" spans="1:29" ht="48" customHeight="1" thickBot="1" x14ac:dyDescent="0.25">
      <c r="A68" s="11" t="s">
        <v>92</v>
      </c>
      <c r="B68" s="12" t="s">
        <v>49</v>
      </c>
      <c r="C68" s="13"/>
      <c r="D68" s="14"/>
      <c r="E68" s="14"/>
      <c r="F68" s="14"/>
      <c r="G68" s="14"/>
      <c r="H68" s="14"/>
      <c r="I68" s="14">
        <v>-5813.18</v>
      </c>
      <c r="J68" s="14">
        <v>220.99</v>
      </c>
      <c r="K68" s="14"/>
      <c r="L68" s="14"/>
      <c r="M68" s="14"/>
      <c r="N68" s="14"/>
      <c r="O68" s="14">
        <v>2396.6799999999998</v>
      </c>
      <c r="P68" s="14">
        <v>10468.85</v>
      </c>
      <c r="Q68" s="14">
        <v>27266.129999999997</v>
      </c>
      <c r="R68" s="14">
        <v>229.82</v>
      </c>
      <c r="S68" s="14">
        <v>6207.0500000000011</v>
      </c>
      <c r="T68" s="14">
        <v>6003.9999999999991</v>
      </c>
      <c r="U68" s="14">
        <v>99424.800000000017</v>
      </c>
      <c r="V68" s="14">
        <v>176845.5</v>
      </c>
      <c r="W68" s="14">
        <v>-324651.63</v>
      </c>
      <c r="X68" s="14">
        <v>162208.64000000001</v>
      </c>
      <c r="Y68" s="14">
        <v>335117.80000000005</v>
      </c>
      <c r="Z68" s="14">
        <v>406494.87999999989</v>
      </c>
      <c r="AA68" s="15">
        <v>4634590.5199999996</v>
      </c>
      <c r="AB68" s="15">
        <v>37313298.769999877</v>
      </c>
      <c r="AC68" s="21">
        <f t="shared" si="0"/>
        <v>42850309.619999878</v>
      </c>
    </row>
    <row r="69" spans="1:29" ht="21.75" x14ac:dyDescent="0.2">
      <c r="A69" s="9" t="s">
        <v>94</v>
      </c>
      <c r="B69" s="10" t="s">
        <v>95</v>
      </c>
      <c r="C69" s="52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>
        <v>4472</v>
      </c>
      <c r="O69" s="53">
        <v>-2224.4100000000003</v>
      </c>
      <c r="P69" s="53">
        <v>126.62</v>
      </c>
      <c r="Q69" s="53">
        <v>1142.77</v>
      </c>
      <c r="R69" s="53">
        <v>257259.40000000002</v>
      </c>
      <c r="S69" s="53">
        <v>86356.349999999991</v>
      </c>
      <c r="T69" s="53">
        <v>91967.49</v>
      </c>
      <c r="U69" s="53">
        <v>44996.780000000021</v>
      </c>
      <c r="V69" s="53">
        <v>108695.51999999999</v>
      </c>
      <c r="W69" s="53">
        <v>33561.710000000006</v>
      </c>
      <c r="X69" s="53">
        <v>125.68</v>
      </c>
      <c r="Y69" s="53">
        <v>28.080000000000002</v>
      </c>
      <c r="Z69" s="53"/>
      <c r="AA69" s="56"/>
      <c r="AB69" s="56">
        <v>93.600000000000009</v>
      </c>
      <c r="AC69" s="24">
        <f t="shared" ref="AC69:AC128" si="1">SUM(D69:AB69)</f>
        <v>626601.59</v>
      </c>
    </row>
    <row r="70" spans="1:29" ht="21.75" x14ac:dyDescent="0.2">
      <c r="A70" s="9" t="s">
        <v>94</v>
      </c>
      <c r="B70" s="10" t="s">
        <v>96</v>
      </c>
      <c r="C70" s="52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>
        <v>1156.9000000000001</v>
      </c>
      <c r="S70" s="53">
        <v>-131.88</v>
      </c>
      <c r="T70" s="53">
        <v>324.13</v>
      </c>
      <c r="U70" s="53">
        <v>1809.19</v>
      </c>
      <c r="V70" s="53">
        <v>79576.509999999995</v>
      </c>
      <c r="W70" s="53">
        <v>39225.829999999994</v>
      </c>
      <c r="X70" s="53">
        <v>1158.21</v>
      </c>
      <c r="Y70" s="53"/>
      <c r="Z70" s="53"/>
      <c r="AA70" s="56">
        <v>-34.82</v>
      </c>
      <c r="AB70" s="56">
        <v>2157.02</v>
      </c>
      <c r="AC70" s="24">
        <f t="shared" si="1"/>
        <v>125241.09</v>
      </c>
    </row>
    <row r="71" spans="1:29" ht="21.75" x14ac:dyDescent="0.2">
      <c r="A71" s="9" t="s">
        <v>94</v>
      </c>
      <c r="B71" s="10" t="s">
        <v>97</v>
      </c>
      <c r="C71" s="52"/>
      <c r="D71" s="53"/>
      <c r="E71" s="53"/>
      <c r="F71" s="53"/>
      <c r="G71" s="53"/>
      <c r="H71" s="53"/>
      <c r="I71" s="53"/>
      <c r="J71" s="53"/>
      <c r="K71" s="53">
        <v>1901.39</v>
      </c>
      <c r="L71" s="53"/>
      <c r="M71" s="53"/>
      <c r="N71" s="53">
        <v>61.910000000000004</v>
      </c>
      <c r="O71" s="53">
        <v>1524.73</v>
      </c>
      <c r="P71" s="53"/>
      <c r="Q71" s="53"/>
      <c r="R71" s="53"/>
      <c r="S71" s="53">
        <v>1141.8800000000001</v>
      </c>
      <c r="T71" s="53">
        <v>2848.88</v>
      </c>
      <c r="U71" s="53">
        <v>25904.190000000002</v>
      </c>
      <c r="V71" s="53">
        <v>59687.44</v>
      </c>
      <c r="W71" s="53">
        <v>25490.260000000002</v>
      </c>
      <c r="X71" s="53">
        <v>125.67</v>
      </c>
      <c r="Y71" s="53">
        <v>363.34000000000003</v>
      </c>
      <c r="Z71" s="53">
        <v>219.71</v>
      </c>
      <c r="AA71" s="56"/>
      <c r="AB71" s="56"/>
      <c r="AC71" s="24">
        <f t="shared" si="1"/>
        <v>119269.40000000002</v>
      </c>
    </row>
    <row r="72" spans="1:29" ht="21.75" x14ac:dyDescent="0.2">
      <c r="A72" s="9" t="s">
        <v>94</v>
      </c>
      <c r="B72" s="10" t="s">
        <v>98</v>
      </c>
      <c r="C72" s="52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>
        <v>-3779.14</v>
      </c>
      <c r="O72" s="53">
        <v>29190.87</v>
      </c>
      <c r="P72" s="53">
        <v>336</v>
      </c>
      <c r="Q72" s="53">
        <v>12347.15</v>
      </c>
      <c r="R72" s="53">
        <v>12436.119999999999</v>
      </c>
      <c r="S72" s="53">
        <v>12364.39</v>
      </c>
      <c r="T72" s="53">
        <v>44514.38</v>
      </c>
      <c r="U72" s="53">
        <v>2186.37</v>
      </c>
      <c r="V72" s="53">
        <v>1180</v>
      </c>
      <c r="W72" s="53"/>
      <c r="X72" s="53">
        <v>312</v>
      </c>
      <c r="Y72" s="53">
        <v>137.04000000000002</v>
      </c>
      <c r="Z72" s="53"/>
      <c r="AA72" s="56">
        <v>755.18000000000006</v>
      </c>
      <c r="AB72" s="56">
        <v>43.52</v>
      </c>
      <c r="AC72" s="24">
        <f t="shared" si="1"/>
        <v>112023.87999999998</v>
      </c>
    </row>
    <row r="73" spans="1:29" ht="21.75" x14ac:dyDescent="0.2">
      <c r="A73" s="9" t="s">
        <v>94</v>
      </c>
      <c r="B73" s="10" t="s">
        <v>99</v>
      </c>
      <c r="C73" s="52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>
        <v>1170.33</v>
      </c>
      <c r="R73" s="53">
        <v>4586.28</v>
      </c>
      <c r="S73" s="53"/>
      <c r="T73" s="53">
        <v>2400</v>
      </c>
      <c r="U73" s="53">
        <v>30594.600000000002</v>
      </c>
      <c r="V73" s="53">
        <v>13043.45</v>
      </c>
      <c r="W73" s="53">
        <v>3366.88</v>
      </c>
      <c r="X73" s="53"/>
      <c r="Y73" s="53">
        <v>197.88000000000002</v>
      </c>
      <c r="Z73" s="53"/>
      <c r="AA73" s="56">
        <v>2502.73</v>
      </c>
      <c r="AB73" s="56">
        <v>516.67000000000007</v>
      </c>
      <c r="AC73" s="24">
        <f t="shared" si="1"/>
        <v>58378.82</v>
      </c>
    </row>
    <row r="74" spans="1:29" ht="21.75" x14ac:dyDescent="0.2">
      <c r="A74" s="9" t="s">
        <v>94</v>
      </c>
      <c r="B74" s="10" t="s">
        <v>100</v>
      </c>
      <c r="C74" s="52"/>
      <c r="D74" s="53"/>
      <c r="E74" s="53"/>
      <c r="F74" s="53"/>
      <c r="G74" s="53"/>
      <c r="H74" s="53"/>
      <c r="I74" s="53"/>
      <c r="J74" s="53"/>
      <c r="K74" s="53"/>
      <c r="L74" s="53"/>
      <c r="M74" s="53">
        <v>419.75</v>
      </c>
      <c r="N74" s="53"/>
      <c r="O74" s="53">
        <v>354.99</v>
      </c>
      <c r="P74" s="53"/>
      <c r="Q74" s="53">
        <v>-83.2</v>
      </c>
      <c r="R74" s="53">
        <v>4681.4900000000007</v>
      </c>
      <c r="S74" s="53"/>
      <c r="T74" s="53"/>
      <c r="U74" s="53"/>
      <c r="V74" s="53">
        <v>3952.14</v>
      </c>
      <c r="W74" s="53"/>
      <c r="X74" s="53"/>
      <c r="Y74" s="53">
        <v>68.52000000000001</v>
      </c>
      <c r="Z74" s="53"/>
      <c r="AA74" s="56">
        <v>755.18000000000006</v>
      </c>
      <c r="AB74" s="56"/>
      <c r="AC74" s="24">
        <f t="shared" si="1"/>
        <v>10148.870000000001</v>
      </c>
    </row>
    <row r="75" spans="1:29" ht="21.75" x14ac:dyDescent="0.2">
      <c r="A75" s="9" t="s">
        <v>94</v>
      </c>
      <c r="B75" s="10" t="s">
        <v>101</v>
      </c>
      <c r="C75" s="52"/>
      <c r="D75" s="53"/>
      <c r="E75" s="53"/>
      <c r="F75" s="53"/>
      <c r="G75" s="53"/>
      <c r="H75" s="53"/>
      <c r="I75" s="53"/>
      <c r="J75" s="53"/>
      <c r="K75" s="53"/>
      <c r="L75" s="53"/>
      <c r="M75" s="53">
        <v>1237.18</v>
      </c>
      <c r="N75" s="53">
        <v>35.22</v>
      </c>
      <c r="O75" s="53"/>
      <c r="P75" s="53">
        <v>849.63000000000011</v>
      </c>
      <c r="Q75" s="53">
        <v>5161.579999999999</v>
      </c>
      <c r="R75" s="53">
        <v>5314.4000000000005</v>
      </c>
      <c r="S75" s="53">
        <v>64144.10000000002</v>
      </c>
      <c r="T75" s="53">
        <v>12466</v>
      </c>
      <c r="U75" s="53">
        <v>44968.089999999982</v>
      </c>
      <c r="V75" s="53">
        <v>35357.589999999982</v>
      </c>
      <c r="W75" s="53">
        <v>203069.13000000006</v>
      </c>
      <c r="X75" s="53">
        <v>349667.34000000008</v>
      </c>
      <c r="Y75" s="53">
        <v>254193.88999999955</v>
      </c>
      <c r="Z75" s="53">
        <v>173159.25999999937</v>
      </c>
      <c r="AA75" s="56">
        <v>737263.10000000172</v>
      </c>
      <c r="AB75" s="56">
        <v>1452804.79</v>
      </c>
      <c r="AC75" s="24">
        <f t="shared" si="1"/>
        <v>3339691.3000000007</v>
      </c>
    </row>
    <row r="76" spans="1:29" ht="22.5" thickBot="1" x14ac:dyDescent="0.25">
      <c r="A76" s="9" t="s">
        <v>94</v>
      </c>
      <c r="B76" s="10" t="s">
        <v>102</v>
      </c>
      <c r="C76" s="52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>
        <v>-624.20999999999992</v>
      </c>
      <c r="S76" s="53">
        <v>-747.97</v>
      </c>
      <c r="T76" s="53">
        <v>353.8</v>
      </c>
      <c r="U76" s="53">
        <v>1283.17</v>
      </c>
      <c r="V76" s="53">
        <v>23337.33</v>
      </c>
      <c r="W76" s="53">
        <v>194334.22</v>
      </c>
      <c r="X76" s="53">
        <v>110617.87</v>
      </c>
      <c r="Y76" s="53">
        <v>121563.07000000002</v>
      </c>
      <c r="Z76" s="53">
        <v>98018.150000000009</v>
      </c>
      <c r="AA76" s="56">
        <v>119416.26000000002</v>
      </c>
      <c r="AB76" s="56">
        <v>505387.48</v>
      </c>
      <c r="AC76" s="24">
        <f t="shared" si="1"/>
        <v>1172939.17</v>
      </c>
    </row>
    <row r="77" spans="1:29" ht="33" customHeight="1" thickBot="1" x14ac:dyDescent="0.25">
      <c r="A77" s="11" t="s">
        <v>94</v>
      </c>
      <c r="B77" s="12" t="s">
        <v>49</v>
      </c>
      <c r="C77" s="13"/>
      <c r="D77" s="14"/>
      <c r="E77" s="14"/>
      <c r="F77" s="14"/>
      <c r="G77" s="14"/>
      <c r="H77" s="14"/>
      <c r="I77" s="14"/>
      <c r="J77" s="14"/>
      <c r="K77" s="14">
        <v>1901.39</v>
      </c>
      <c r="L77" s="14"/>
      <c r="M77" s="14">
        <v>1656.93</v>
      </c>
      <c r="N77" s="14">
        <v>789.9899999999999</v>
      </c>
      <c r="O77" s="14">
        <v>28846.18</v>
      </c>
      <c r="P77" s="14">
        <v>1312.25</v>
      </c>
      <c r="Q77" s="14">
        <v>19738.63</v>
      </c>
      <c r="R77" s="14">
        <v>284810.38</v>
      </c>
      <c r="S77" s="14">
        <v>163126.87</v>
      </c>
      <c r="T77" s="14">
        <v>154874.67999999996</v>
      </c>
      <c r="U77" s="14">
        <v>151742.39000000001</v>
      </c>
      <c r="V77" s="14">
        <v>324829.98</v>
      </c>
      <c r="W77" s="14">
        <v>499048.03000000038</v>
      </c>
      <c r="X77" s="14">
        <v>462006.77000000014</v>
      </c>
      <c r="Y77" s="14">
        <v>376551.82000000251</v>
      </c>
      <c r="Z77" s="14">
        <v>271397.12000000128</v>
      </c>
      <c r="AA77" s="15">
        <v>860657.63000000606</v>
      </c>
      <c r="AB77" s="15">
        <v>1961003.0799999975</v>
      </c>
      <c r="AC77" s="21">
        <f t="shared" si="1"/>
        <v>5564294.1200000076</v>
      </c>
    </row>
    <row r="78" spans="1:29" ht="21.75" x14ac:dyDescent="0.2">
      <c r="A78" s="9" t="s">
        <v>103</v>
      </c>
      <c r="B78" s="10" t="s">
        <v>104</v>
      </c>
      <c r="C78" s="52"/>
      <c r="D78" s="53"/>
      <c r="E78" s="53"/>
      <c r="F78" s="53"/>
      <c r="G78" s="53"/>
      <c r="H78" s="53"/>
      <c r="I78" s="53"/>
      <c r="J78" s="53">
        <v>1640.9</v>
      </c>
      <c r="K78" s="53"/>
      <c r="L78" s="53"/>
      <c r="M78" s="53">
        <v>19934.5</v>
      </c>
      <c r="N78" s="53">
        <v>23298.2</v>
      </c>
      <c r="O78" s="53">
        <v>125635.84</v>
      </c>
      <c r="P78" s="53">
        <v>182849.34000000003</v>
      </c>
      <c r="Q78" s="53">
        <v>1159763.52</v>
      </c>
      <c r="R78" s="53">
        <v>1484971.5</v>
      </c>
      <c r="S78" s="53">
        <v>486216.61</v>
      </c>
      <c r="T78" s="53">
        <v>111748.60999999997</v>
      </c>
      <c r="U78" s="53">
        <v>90969.63</v>
      </c>
      <c r="V78" s="53">
        <v>194863.27</v>
      </c>
      <c r="W78" s="53">
        <v>171398.81000000003</v>
      </c>
      <c r="X78" s="53">
        <v>222333.78999999998</v>
      </c>
      <c r="Y78" s="53">
        <v>192504.8</v>
      </c>
      <c r="Z78" s="53">
        <v>58776.33</v>
      </c>
      <c r="AA78" s="56">
        <v>169015.82</v>
      </c>
      <c r="AB78" s="56">
        <v>454151.97999999992</v>
      </c>
      <c r="AC78" s="24">
        <f t="shared" si="1"/>
        <v>5150073.4499999993</v>
      </c>
    </row>
    <row r="79" spans="1:29" ht="21.75" x14ac:dyDescent="0.2">
      <c r="A79" s="9" t="s">
        <v>103</v>
      </c>
      <c r="B79" s="10" t="s">
        <v>105</v>
      </c>
      <c r="C79" s="52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6">
        <v>517.62</v>
      </c>
      <c r="AB79" s="56"/>
      <c r="AC79" s="24">
        <f t="shared" si="1"/>
        <v>517.62</v>
      </c>
    </row>
    <row r="80" spans="1:29" ht="21.75" x14ac:dyDescent="0.2">
      <c r="A80" s="9" t="s">
        <v>103</v>
      </c>
      <c r="B80" s="10" t="s">
        <v>106</v>
      </c>
      <c r="C80" s="52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>
        <v>517.62</v>
      </c>
      <c r="AA80" s="56">
        <v>517.62</v>
      </c>
      <c r="AB80" s="56">
        <v>3512.32</v>
      </c>
      <c r="AC80" s="24">
        <f t="shared" si="1"/>
        <v>4547.5600000000004</v>
      </c>
    </row>
    <row r="81" spans="1:29" ht="22.5" thickBot="1" x14ac:dyDescent="0.25">
      <c r="A81" s="9" t="s">
        <v>103</v>
      </c>
      <c r="B81" s="10" t="s">
        <v>107</v>
      </c>
      <c r="C81" s="52"/>
      <c r="D81" s="53"/>
      <c r="E81" s="53"/>
      <c r="F81" s="53"/>
      <c r="G81" s="53"/>
      <c r="H81" s="53"/>
      <c r="I81" s="53"/>
      <c r="J81" s="53"/>
      <c r="K81" s="53"/>
      <c r="L81" s="53"/>
      <c r="M81" s="53">
        <v>-435.07</v>
      </c>
      <c r="N81" s="53"/>
      <c r="O81" s="53"/>
      <c r="P81" s="53"/>
      <c r="Q81" s="53">
        <v>1427.81</v>
      </c>
      <c r="R81" s="53"/>
      <c r="S81" s="53"/>
      <c r="T81" s="53"/>
      <c r="U81" s="53"/>
      <c r="V81" s="53"/>
      <c r="W81" s="53"/>
      <c r="X81" s="53"/>
      <c r="Y81" s="53"/>
      <c r="Z81" s="53"/>
      <c r="AA81" s="56"/>
      <c r="AB81" s="56"/>
      <c r="AC81" s="24">
        <f t="shared" si="1"/>
        <v>992.74</v>
      </c>
    </row>
    <row r="82" spans="1:29" ht="27" customHeight="1" thickBot="1" x14ac:dyDescent="0.25">
      <c r="A82" s="11" t="s">
        <v>103</v>
      </c>
      <c r="B82" s="12" t="s">
        <v>49</v>
      </c>
      <c r="C82" s="13"/>
      <c r="D82" s="14"/>
      <c r="E82" s="14"/>
      <c r="F82" s="14"/>
      <c r="G82" s="14"/>
      <c r="H82" s="14"/>
      <c r="I82" s="14"/>
      <c r="J82" s="14">
        <v>1640.9</v>
      </c>
      <c r="K82" s="14"/>
      <c r="L82" s="14"/>
      <c r="M82" s="14">
        <v>19499.43</v>
      </c>
      <c r="N82" s="14">
        <v>23298.2</v>
      </c>
      <c r="O82" s="14">
        <v>125635.84</v>
      </c>
      <c r="P82" s="14">
        <v>182849.34000000003</v>
      </c>
      <c r="Q82" s="14">
        <v>1161191.3299999998</v>
      </c>
      <c r="R82" s="14">
        <v>1484971.5</v>
      </c>
      <c r="S82" s="14">
        <v>486216.61</v>
      </c>
      <c r="T82" s="14">
        <v>111748.60999999997</v>
      </c>
      <c r="U82" s="14">
        <v>90969.63</v>
      </c>
      <c r="V82" s="14">
        <v>194863.27</v>
      </c>
      <c r="W82" s="14">
        <v>171398.81000000003</v>
      </c>
      <c r="X82" s="14">
        <v>222333.78999999998</v>
      </c>
      <c r="Y82" s="14">
        <v>192504.8</v>
      </c>
      <c r="Z82" s="14">
        <v>59293.95</v>
      </c>
      <c r="AA82" s="15">
        <v>170051.06</v>
      </c>
      <c r="AB82" s="15">
        <v>457664.29999999993</v>
      </c>
      <c r="AC82" s="21">
        <f t="shared" si="1"/>
        <v>5156131.3699999992</v>
      </c>
    </row>
    <row r="83" spans="1:29" ht="21" customHeight="1" x14ac:dyDescent="0.2">
      <c r="A83" s="9" t="s">
        <v>108</v>
      </c>
      <c r="B83" s="10" t="s">
        <v>109</v>
      </c>
      <c r="C83" s="52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>
        <v>-623.83000000000004</v>
      </c>
      <c r="R83" s="53"/>
      <c r="S83" s="53"/>
      <c r="T83" s="53">
        <v>1793.3200000000002</v>
      </c>
      <c r="U83" s="53">
        <v>6118.55</v>
      </c>
      <c r="V83" s="53">
        <v>131.41</v>
      </c>
      <c r="W83" s="53">
        <v>1128.31</v>
      </c>
      <c r="X83" s="53">
        <v>27065.770000000004</v>
      </c>
      <c r="Y83" s="53">
        <v>23775.479999999996</v>
      </c>
      <c r="Z83" s="53">
        <v>9389.2200000000012</v>
      </c>
      <c r="AA83" s="56">
        <v>193458.67000000013</v>
      </c>
      <c r="AB83" s="56">
        <v>393980.4299999997</v>
      </c>
      <c r="AC83" s="24">
        <f t="shared" si="1"/>
        <v>656217.32999999984</v>
      </c>
    </row>
    <row r="84" spans="1:29" ht="22.5" thickBot="1" x14ac:dyDescent="0.25">
      <c r="A84" s="9" t="s">
        <v>108</v>
      </c>
      <c r="B84" s="10" t="s">
        <v>110</v>
      </c>
      <c r="C84" s="52"/>
      <c r="D84" s="53"/>
      <c r="E84" s="53"/>
      <c r="F84" s="53"/>
      <c r="G84" s="53"/>
      <c r="H84" s="53"/>
      <c r="I84" s="53"/>
      <c r="J84" s="53"/>
      <c r="K84" s="53"/>
      <c r="L84" s="53"/>
      <c r="M84" s="53">
        <v>1432.53</v>
      </c>
      <c r="N84" s="53">
        <v>179.66</v>
      </c>
      <c r="O84" s="53">
        <v>166.4</v>
      </c>
      <c r="P84" s="53">
        <v>-71.28</v>
      </c>
      <c r="Q84" s="53">
        <v>226.02</v>
      </c>
      <c r="R84" s="53">
        <v>4276.5</v>
      </c>
      <c r="S84" s="53"/>
      <c r="T84" s="53">
        <v>15.75</v>
      </c>
      <c r="U84" s="53">
        <v>236.3</v>
      </c>
      <c r="V84" s="53">
        <v>15462.45</v>
      </c>
      <c r="W84" s="53">
        <v>406.32999999999947</v>
      </c>
      <c r="X84" s="53">
        <v>13650.57</v>
      </c>
      <c r="Y84" s="53">
        <v>12723.66</v>
      </c>
      <c r="Z84" s="53">
        <v>10468.490000000002</v>
      </c>
      <c r="AA84" s="56">
        <v>129153.09</v>
      </c>
      <c r="AB84" s="56">
        <v>153664.77000000002</v>
      </c>
      <c r="AC84" s="24">
        <f t="shared" si="1"/>
        <v>341991.24</v>
      </c>
    </row>
    <row r="85" spans="1:29" ht="26.25" customHeight="1" thickBot="1" x14ac:dyDescent="0.25">
      <c r="A85" s="11" t="s">
        <v>108</v>
      </c>
      <c r="B85" s="12" t="s">
        <v>49</v>
      </c>
      <c r="C85" s="13"/>
      <c r="D85" s="14"/>
      <c r="E85" s="14"/>
      <c r="F85" s="14"/>
      <c r="G85" s="14"/>
      <c r="H85" s="14"/>
      <c r="I85" s="14"/>
      <c r="J85" s="14"/>
      <c r="K85" s="14"/>
      <c r="L85" s="14"/>
      <c r="M85" s="14">
        <v>1432.53</v>
      </c>
      <c r="N85" s="14">
        <v>179.66</v>
      </c>
      <c r="O85" s="14">
        <v>166.4</v>
      </c>
      <c r="P85" s="14">
        <v>-71.28</v>
      </c>
      <c r="Q85" s="14">
        <v>-397.81000000000006</v>
      </c>
      <c r="R85" s="14">
        <v>4276.5</v>
      </c>
      <c r="S85" s="14"/>
      <c r="T85" s="14">
        <v>1809.0700000000002</v>
      </c>
      <c r="U85" s="14">
        <v>6354.85</v>
      </c>
      <c r="V85" s="14">
        <v>15593.86</v>
      </c>
      <c r="W85" s="14">
        <v>1534.639999999999</v>
      </c>
      <c r="X85" s="14">
        <v>40716.340000000004</v>
      </c>
      <c r="Y85" s="14">
        <v>36499.14</v>
      </c>
      <c r="Z85" s="14">
        <v>19857.710000000003</v>
      </c>
      <c r="AA85" s="15">
        <v>322611.7600000003</v>
      </c>
      <c r="AB85" s="15">
        <v>547645.20000000019</v>
      </c>
      <c r="AC85" s="21">
        <f t="shared" si="1"/>
        <v>998208.57000000053</v>
      </c>
    </row>
    <row r="86" spans="1:29" x14ac:dyDescent="0.2">
      <c r="A86" s="9" t="s">
        <v>111</v>
      </c>
      <c r="B86" s="10" t="s">
        <v>112</v>
      </c>
      <c r="C86" s="52"/>
      <c r="D86" s="53"/>
      <c r="E86" s="53"/>
      <c r="F86" s="53"/>
      <c r="G86" s="53"/>
      <c r="H86" s="53"/>
      <c r="I86" s="53"/>
      <c r="J86" s="53"/>
      <c r="K86" s="53"/>
      <c r="L86" s="53"/>
      <c r="M86" s="53">
        <v>126</v>
      </c>
      <c r="N86" s="53"/>
      <c r="O86" s="53">
        <v>2643.0500000000006</v>
      </c>
      <c r="P86" s="53"/>
      <c r="Q86" s="53">
        <v>1430.88</v>
      </c>
      <c r="R86" s="53">
        <v>452.43999999999994</v>
      </c>
      <c r="S86" s="53"/>
      <c r="T86" s="53">
        <v>1497.57</v>
      </c>
      <c r="U86" s="53">
        <v>15466.83</v>
      </c>
      <c r="V86" s="53">
        <v>-212.19999999999993</v>
      </c>
      <c r="W86" s="53">
        <v>3747.2699999999995</v>
      </c>
      <c r="X86" s="53">
        <v>11648.84</v>
      </c>
      <c r="Y86" s="53">
        <v>117</v>
      </c>
      <c r="Z86" s="53">
        <v>5283.8700000000008</v>
      </c>
      <c r="AA86" s="56">
        <v>263206.84999999986</v>
      </c>
      <c r="AB86" s="56">
        <v>519732.71999999974</v>
      </c>
      <c r="AC86" s="24">
        <f t="shared" si="1"/>
        <v>825141.11999999965</v>
      </c>
    </row>
    <row r="87" spans="1:29" ht="21.75" x14ac:dyDescent="0.2">
      <c r="A87" s="9" t="s">
        <v>111</v>
      </c>
      <c r="B87" s="10" t="s">
        <v>113</v>
      </c>
      <c r="C87" s="52"/>
      <c r="D87" s="53"/>
      <c r="E87" s="53"/>
      <c r="F87" s="53"/>
      <c r="G87" s="53"/>
      <c r="H87" s="53"/>
      <c r="I87" s="53"/>
      <c r="J87" s="53"/>
      <c r="K87" s="53"/>
      <c r="L87" s="53">
        <v>3492.4800000000005</v>
      </c>
      <c r="M87" s="53">
        <v>1301.2300000000002</v>
      </c>
      <c r="N87" s="53">
        <v>1692.4099999999999</v>
      </c>
      <c r="O87" s="53">
        <v>8850.91</v>
      </c>
      <c r="P87" s="53">
        <v>1267.68</v>
      </c>
      <c r="Q87" s="53">
        <v>16863.53</v>
      </c>
      <c r="R87" s="53">
        <v>2184.7300000000005</v>
      </c>
      <c r="S87" s="53">
        <v>934.54</v>
      </c>
      <c r="T87" s="53">
        <v>36992.97</v>
      </c>
      <c r="U87" s="53">
        <v>87393.460000000021</v>
      </c>
      <c r="V87" s="53">
        <v>55161.760000000002</v>
      </c>
      <c r="W87" s="53">
        <v>1135.7399999999975</v>
      </c>
      <c r="X87" s="53">
        <v>9779.32</v>
      </c>
      <c r="Y87" s="53">
        <v>6480.08</v>
      </c>
      <c r="Z87" s="53">
        <v>6774.4400000000005</v>
      </c>
      <c r="AA87" s="56">
        <v>84222.18</v>
      </c>
      <c r="AB87" s="56">
        <v>128453.4</v>
      </c>
      <c r="AC87" s="24">
        <f t="shared" si="1"/>
        <v>452980.86</v>
      </c>
    </row>
    <row r="88" spans="1:29" ht="22.5" thickBot="1" x14ac:dyDescent="0.25">
      <c r="A88" s="9" t="s">
        <v>111</v>
      </c>
      <c r="B88" s="10" t="s">
        <v>114</v>
      </c>
      <c r="C88" s="52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>
        <v>191.09</v>
      </c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6"/>
      <c r="AB88" s="56"/>
      <c r="AC88" s="24">
        <f t="shared" si="1"/>
        <v>191.09</v>
      </c>
    </row>
    <row r="89" spans="1:29" ht="24.75" customHeight="1" thickBot="1" x14ac:dyDescent="0.25">
      <c r="A89" s="11" t="s">
        <v>111</v>
      </c>
      <c r="B89" s="12" t="s">
        <v>49</v>
      </c>
      <c r="C89" s="13"/>
      <c r="D89" s="14"/>
      <c r="E89" s="14"/>
      <c r="F89" s="14"/>
      <c r="G89" s="14"/>
      <c r="H89" s="14"/>
      <c r="I89" s="14"/>
      <c r="J89" s="14"/>
      <c r="K89" s="14"/>
      <c r="L89" s="14">
        <v>3492.4800000000005</v>
      </c>
      <c r="M89" s="14">
        <v>1427.2300000000002</v>
      </c>
      <c r="N89" s="14">
        <v>1692.4099999999999</v>
      </c>
      <c r="O89" s="14">
        <v>11685.05</v>
      </c>
      <c r="P89" s="14">
        <v>1267.68</v>
      </c>
      <c r="Q89" s="14">
        <v>18294.410000000003</v>
      </c>
      <c r="R89" s="14">
        <v>2637.17</v>
      </c>
      <c r="S89" s="14">
        <v>934.54</v>
      </c>
      <c r="T89" s="14">
        <v>38490.539999999994</v>
      </c>
      <c r="U89" s="14">
        <v>102860.29000000001</v>
      </c>
      <c r="V89" s="14">
        <v>54949.560000000012</v>
      </c>
      <c r="W89" s="14">
        <v>4883.0099999999984</v>
      </c>
      <c r="X89" s="14">
        <v>21428.160000000003</v>
      </c>
      <c r="Y89" s="14">
        <v>6597.08</v>
      </c>
      <c r="Z89" s="14">
        <v>12058.310000000001</v>
      </c>
      <c r="AA89" s="15">
        <v>347429.02999999991</v>
      </c>
      <c r="AB89" s="15">
        <v>648186.12000000034</v>
      </c>
      <c r="AC89" s="21">
        <f t="shared" si="1"/>
        <v>1278313.0700000003</v>
      </c>
    </row>
    <row r="90" spans="1:29" x14ac:dyDescent="0.2">
      <c r="A90" s="9" t="s">
        <v>115</v>
      </c>
      <c r="B90" s="10" t="s">
        <v>116</v>
      </c>
      <c r="C90" s="52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>
        <v>757.99</v>
      </c>
      <c r="R90" s="53"/>
      <c r="S90" s="53"/>
      <c r="T90" s="53"/>
      <c r="U90" s="53">
        <v>6518.6900000000005</v>
      </c>
      <c r="V90" s="53">
        <v>8012.21</v>
      </c>
      <c r="W90" s="53">
        <v>2535.4700000000003</v>
      </c>
      <c r="X90" s="53">
        <v>5071.9699999999993</v>
      </c>
      <c r="Y90" s="53">
        <v>14373.65</v>
      </c>
      <c r="Z90" s="53">
        <v>20772.080000000005</v>
      </c>
      <c r="AA90" s="56">
        <v>500383.14999999979</v>
      </c>
      <c r="AB90" s="56">
        <v>519994.58999999921</v>
      </c>
      <c r="AC90" s="24">
        <f t="shared" si="1"/>
        <v>1078419.7999999991</v>
      </c>
    </row>
    <row r="91" spans="1:29" x14ac:dyDescent="0.2">
      <c r="A91" s="9" t="s">
        <v>115</v>
      </c>
      <c r="B91" s="10" t="s">
        <v>117</v>
      </c>
      <c r="C91" s="52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>
        <v>7225.66</v>
      </c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6"/>
      <c r="AB91" s="56"/>
      <c r="AC91" s="24">
        <f t="shared" si="1"/>
        <v>7225.66</v>
      </c>
    </row>
    <row r="92" spans="1:29" x14ac:dyDescent="0.2">
      <c r="A92" s="9" t="s">
        <v>115</v>
      </c>
      <c r="B92" s="10" t="s">
        <v>118</v>
      </c>
      <c r="C92" s="52"/>
      <c r="D92" s="53"/>
      <c r="E92" s="53"/>
      <c r="F92" s="53"/>
      <c r="G92" s="53"/>
      <c r="H92" s="53"/>
      <c r="I92" s="53"/>
      <c r="J92" s="53">
        <v>684.35</v>
      </c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>
        <v>20.8</v>
      </c>
      <c r="Z92" s="53"/>
      <c r="AA92" s="56"/>
      <c r="AB92" s="56"/>
      <c r="AC92" s="24">
        <f t="shared" si="1"/>
        <v>705.15</v>
      </c>
    </row>
    <row r="93" spans="1:29" ht="22.5" thickBot="1" x14ac:dyDescent="0.25">
      <c r="A93" s="9" t="s">
        <v>115</v>
      </c>
      <c r="B93" s="10" t="s">
        <v>119</v>
      </c>
      <c r="C93" s="52"/>
      <c r="D93" s="53"/>
      <c r="E93" s="53"/>
      <c r="F93" s="53"/>
      <c r="G93" s="53"/>
      <c r="H93" s="53"/>
      <c r="I93" s="53"/>
      <c r="J93" s="53"/>
      <c r="K93" s="53"/>
      <c r="L93" s="53"/>
      <c r="M93" s="53">
        <v>-286.45999999999998</v>
      </c>
      <c r="N93" s="53"/>
      <c r="O93" s="53"/>
      <c r="P93" s="53"/>
      <c r="Q93" s="53">
        <v>1888.72</v>
      </c>
      <c r="R93" s="53">
        <v>1325.06</v>
      </c>
      <c r="S93" s="53"/>
      <c r="T93" s="53"/>
      <c r="U93" s="53">
        <v>96.990000000000009</v>
      </c>
      <c r="V93" s="53">
        <v>1778.18</v>
      </c>
      <c r="W93" s="53">
        <v>-1708.18</v>
      </c>
      <c r="X93" s="53">
        <v>1171.58</v>
      </c>
      <c r="Y93" s="53">
        <v>-116.88</v>
      </c>
      <c r="Z93" s="53">
        <v>1803.1599999999999</v>
      </c>
      <c r="AA93" s="56">
        <v>37519.68</v>
      </c>
      <c r="AB93" s="56">
        <v>171177.96000000002</v>
      </c>
      <c r="AC93" s="24">
        <f t="shared" si="1"/>
        <v>214649.81000000003</v>
      </c>
    </row>
    <row r="94" spans="1:29" ht="23.25" customHeight="1" thickBot="1" x14ac:dyDescent="0.25">
      <c r="A94" s="11" t="s">
        <v>115</v>
      </c>
      <c r="B94" s="12" t="s">
        <v>49</v>
      </c>
      <c r="C94" s="13"/>
      <c r="D94" s="14"/>
      <c r="E94" s="14"/>
      <c r="F94" s="14"/>
      <c r="G94" s="14"/>
      <c r="H94" s="14"/>
      <c r="I94" s="14"/>
      <c r="J94" s="14">
        <v>684.35</v>
      </c>
      <c r="K94" s="14"/>
      <c r="L94" s="14"/>
      <c r="M94" s="14">
        <v>-286.45999999999998</v>
      </c>
      <c r="N94" s="14"/>
      <c r="O94" s="14"/>
      <c r="P94" s="14">
        <v>7225.66</v>
      </c>
      <c r="Q94" s="14">
        <v>2646.7100000000005</v>
      </c>
      <c r="R94" s="14">
        <v>1325.06</v>
      </c>
      <c r="S94" s="14"/>
      <c r="T94" s="14"/>
      <c r="U94" s="14">
        <v>6615.68</v>
      </c>
      <c r="V94" s="14">
        <v>9790.39</v>
      </c>
      <c r="W94" s="14">
        <v>827.29000000000008</v>
      </c>
      <c r="X94" s="14">
        <v>6243.55</v>
      </c>
      <c r="Y94" s="14">
        <v>14277.569999999998</v>
      </c>
      <c r="Z94" s="14">
        <v>22575.240000000009</v>
      </c>
      <c r="AA94" s="15">
        <v>537902.82999999996</v>
      </c>
      <c r="AB94" s="15">
        <v>691172.54999999981</v>
      </c>
      <c r="AC94" s="21">
        <f t="shared" si="1"/>
        <v>1301000.42</v>
      </c>
    </row>
    <row r="95" spans="1:29" x14ac:dyDescent="0.2">
      <c r="A95" s="9" t="s">
        <v>120</v>
      </c>
      <c r="B95" s="10" t="s">
        <v>121</v>
      </c>
      <c r="C95" s="52"/>
      <c r="D95" s="53"/>
      <c r="E95" s="53"/>
      <c r="F95" s="53"/>
      <c r="G95" s="53"/>
      <c r="H95" s="53"/>
      <c r="I95" s="53"/>
      <c r="J95" s="53"/>
      <c r="K95" s="53"/>
      <c r="L95" s="53"/>
      <c r="M95" s="53">
        <v>310.40999999999997</v>
      </c>
      <c r="N95" s="53"/>
      <c r="O95" s="53"/>
      <c r="P95" s="53"/>
      <c r="Q95" s="53"/>
      <c r="R95" s="53">
        <v>2235.34</v>
      </c>
      <c r="S95" s="53">
        <v>23169.96</v>
      </c>
      <c r="T95" s="53">
        <v>26250.170000000002</v>
      </c>
      <c r="U95" s="53">
        <v>117631.71</v>
      </c>
      <c r="V95" s="53">
        <v>-7756.3799999999992</v>
      </c>
      <c r="W95" s="53">
        <v>18691</v>
      </c>
      <c r="X95" s="53">
        <v>20166.940000000006</v>
      </c>
      <c r="Y95" s="53">
        <v>51742.16</v>
      </c>
      <c r="Z95" s="53">
        <v>148799.40999999986</v>
      </c>
      <c r="AA95" s="56">
        <v>479982.26999999973</v>
      </c>
      <c r="AB95" s="56">
        <v>907923.9300000018</v>
      </c>
      <c r="AC95" s="24">
        <f t="shared" si="1"/>
        <v>1789146.9200000013</v>
      </c>
    </row>
    <row r="96" spans="1:29" x14ac:dyDescent="0.2">
      <c r="A96" s="9" t="s">
        <v>120</v>
      </c>
      <c r="B96" s="10" t="s">
        <v>122</v>
      </c>
      <c r="C96" s="52"/>
      <c r="D96" s="53"/>
      <c r="E96" s="53"/>
      <c r="F96" s="53"/>
      <c r="G96" s="53"/>
      <c r="H96" s="53"/>
      <c r="I96" s="53"/>
      <c r="J96" s="53"/>
      <c r="K96" s="53"/>
      <c r="L96" s="53">
        <v>18</v>
      </c>
      <c r="M96" s="53">
        <v>1763.57</v>
      </c>
      <c r="N96" s="53"/>
      <c r="O96" s="53">
        <v>507.6</v>
      </c>
      <c r="P96" s="53"/>
      <c r="Q96" s="53"/>
      <c r="R96" s="53"/>
      <c r="S96" s="53"/>
      <c r="T96" s="53"/>
      <c r="U96" s="53"/>
      <c r="V96" s="53">
        <v>3.66</v>
      </c>
      <c r="W96" s="53"/>
      <c r="X96" s="53"/>
      <c r="Y96" s="53"/>
      <c r="Z96" s="53"/>
      <c r="AA96" s="56"/>
      <c r="AB96" s="56"/>
      <c r="AC96" s="24">
        <f t="shared" si="1"/>
        <v>2292.83</v>
      </c>
    </row>
    <row r="97" spans="1:29" ht="22.5" thickBot="1" x14ac:dyDescent="0.25">
      <c r="A97" s="9" t="s">
        <v>120</v>
      </c>
      <c r="B97" s="10" t="s">
        <v>123</v>
      </c>
      <c r="C97" s="52"/>
      <c r="D97" s="53"/>
      <c r="E97" s="53"/>
      <c r="F97" s="53"/>
      <c r="G97" s="53"/>
      <c r="H97" s="53"/>
      <c r="I97" s="53"/>
      <c r="J97" s="53"/>
      <c r="K97" s="53"/>
      <c r="L97" s="53"/>
      <c r="M97" s="53">
        <v>24413.43</v>
      </c>
      <c r="N97" s="53">
        <v>14733.54</v>
      </c>
      <c r="O97" s="53">
        <v>4014.8199999999997</v>
      </c>
      <c r="P97" s="53">
        <v>131.33000000000001</v>
      </c>
      <c r="Q97" s="53">
        <v>892.49</v>
      </c>
      <c r="R97" s="53"/>
      <c r="S97" s="53">
        <v>446.69000000000005</v>
      </c>
      <c r="T97" s="53"/>
      <c r="U97" s="53">
        <v>71785.59</v>
      </c>
      <c r="V97" s="53">
        <v>42242.009999999995</v>
      </c>
      <c r="W97" s="53">
        <v>1207.43</v>
      </c>
      <c r="X97" s="53">
        <v>1645.7599999999998</v>
      </c>
      <c r="Y97" s="53">
        <v>1891.8</v>
      </c>
      <c r="Z97" s="53">
        <v>1167.99</v>
      </c>
      <c r="AA97" s="56">
        <v>55193.41</v>
      </c>
      <c r="AB97" s="56">
        <v>288091.68999999994</v>
      </c>
      <c r="AC97" s="24">
        <f t="shared" si="1"/>
        <v>507857.97999999992</v>
      </c>
    </row>
    <row r="98" spans="1:29" ht="21" customHeight="1" thickBot="1" x14ac:dyDescent="0.25">
      <c r="A98" s="11" t="s">
        <v>120</v>
      </c>
      <c r="B98" s="12" t="s">
        <v>49</v>
      </c>
      <c r="C98" s="13"/>
      <c r="D98" s="14"/>
      <c r="E98" s="14"/>
      <c r="F98" s="14"/>
      <c r="G98" s="14"/>
      <c r="H98" s="14"/>
      <c r="I98" s="14"/>
      <c r="J98" s="14"/>
      <c r="K98" s="14"/>
      <c r="L98" s="14">
        <v>18</v>
      </c>
      <c r="M98" s="14">
        <v>26487.41</v>
      </c>
      <c r="N98" s="14">
        <v>14733.54</v>
      </c>
      <c r="O98" s="14">
        <v>4522.42</v>
      </c>
      <c r="P98" s="14">
        <v>131.33000000000001</v>
      </c>
      <c r="Q98" s="14">
        <v>892.49</v>
      </c>
      <c r="R98" s="14">
        <v>2235.34</v>
      </c>
      <c r="S98" s="14">
        <v>23616.65</v>
      </c>
      <c r="T98" s="14">
        <v>26250.170000000002</v>
      </c>
      <c r="U98" s="14">
        <v>189417.3</v>
      </c>
      <c r="V98" s="14">
        <v>34489.290000000008</v>
      </c>
      <c r="W98" s="14">
        <v>19898.43</v>
      </c>
      <c r="X98" s="14">
        <v>21812.700000000004</v>
      </c>
      <c r="Y98" s="14">
        <v>53633.96</v>
      </c>
      <c r="Z98" s="14">
        <v>149967.39999999985</v>
      </c>
      <c r="AA98" s="15">
        <v>535175.6799999997</v>
      </c>
      <c r="AB98" s="15">
        <v>1196015.620000001</v>
      </c>
      <c r="AC98" s="21">
        <f t="shared" si="1"/>
        <v>2299297.7300000004</v>
      </c>
    </row>
    <row r="99" spans="1:29" x14ac:dyDescent="0.2">
      <c r="A99" s="9" t="s">
        <v>124</v>
      </c>
      <c r="B99" s="10" t="s">
        <v>125</v>
      </c>
      <c r="C99" s="52"/>
      <c r="D99" s="53"/>
      <c r="E99" s="53"/>
      <c r="F99" s="53"/>
      <c r="G99" s="53"/>
      <c r="H99" s="53"/>
      <c r="I99" s="53"/>
      <c r="J99" s="53"/>
      <c r="K99" s="53"/>
      <c r="L99" s="53"/>
      <c r="M99" s="53">
        <v>1083.81</v>
      </c>
      <c r="N99" s="53">
        <v>4066.0299999999997</v>
      </c>
      <c r="O99" s="53"/>
      <c r="P99" s="53"/>
      <c r="Q99" s="53">
        <v>1488.1100000000001</v>
      </c>
      <c r="R99" s="53">
        <v>-428.82</v>
      </c>
      <c r="S99" s="53">
        <v>22722.559999999998</v>
      </c>
      <c r="T99" s="53">
        <v>31350.21</v>
      </c>
      <c r="U99" s="53">
        <v>147507.60000000003</v>
      </c>
      <c r="V99" s="53">
        <v>201.43</v>
      </c>
      <c r="W99" s="53">
        <v>13270.710000000001</v>
      </c>
      <c r="X99" s="53">
        <v>1169.67</v>
      </c>
      <c r="Y99" s="53">
        <v>35146</v>
      </c>
      <c r="Z99" s="53">
        <v>268542.72999999992</v>
      </c>
      <c r="AA99" s="56">
        <v>675123.65000000084</v>
      </c>
      <c r="AB99" s="56">
        <v>339527.42000000045</v>
      </c>
      <c r="AC99" s="24">
        <f t="shared" si="1"/>
        <v>1540771.1100000013</v>
      </c>
    </row>
    <row r="100" spans="1:29" x14ac:dyDescent="0.2">
      <c r="A100" s="9" t="s">
        <v>124</v>
      </c>
      <c r="B100" s="10" t="s">
        <v>126</v>
      </c>
      <c r="C100" s="52"/>
      <c r="D100" s="53"/>
      <c r="E100" s="53"/>
      <c r="F100" s="53"/>
      <c r="G100" s="53"/>
      <c r="H100" s="53"/>
      <c r="I100" s="53"/>
      <c r="J100" s="53"/>
      <c r="K100" s="53"/>
      <c r="L100" s="53"/>
      <c r="M100" s="53">
        <v>159.5</v>
      </c>
      <c r="N100" s="53"/>
      <c r="O100" s="53">
        <v>253041.78000000003</v>
      </c>
      <c r="P100" s="53"/>
      <c r="Q100" s="53">
        <v>130.15</v>
      </c>
      <c r="R100" s="53"/>
      <c r="S100" s="53"/>
      <c r="T100" s="53"/>
      <c r="U100" s="53"/>
      <c r="V100" s="53"/>
      <c r="W100" s="53"/>
      <c r="X100" s="53"/>
      <c r="Y100" s="53"/>
      <c r="Z100" s="53"/>
      <c r="AA100" s="56"/>
      <c r="AB100" s="56"/>
      <c r="AC100" s="24">
        <f t="shared" si="1"/>
        <v>253331.43000000002</v>
      </c>
    </row>
    <row r="101" spans="1:29" ht="22.5" thickBot="1" x14ac:dyDescent="0.25">
      <c r="A101" s="9" t="s">
        <v>124</v>
      </c>
      <c r="B101" s="10" t="s">
        <v>127</v>
      </c>
      <c r="C101" s="52"/>
      <c r="D101" s="53"/>
      <c r="E101" s="53"/>
      <c r="F101" s="53"/>
      <c r="G101" s="53"/>
      <c r="H101" s="53"/>
      <c r="I101" s="53"/>
      <c r="J101" s="53"/>
      <c r="K101" s="53"/>
      <c r="L101" s="53"/>
      <c r="M101" s="53">
        <v>2578.2400000000002</v>
      </c>
      <c r="N101" s="53">
        <v>1509.3700000000001</v>
      </c>
      <c r="O101" s="53">
        <v>6004.19</v>
      </c>
      <c r="P101" s="53">
        <v>2242207.5999999996</v>
      </c>
      <c r="Q101" s="53">
        <v>11177.97</v>
      </c>
      <c r="R101" s="53">
        <v>11953.78</v>
      </c>
      <c r="S101" s="53">
        <v>9345.5999999999985</v>
      </c>
      <c r="T101" s="53">
        <v>11794.57</v>
      </c>
      <c r="U101" s="53">
        <v>21957.27</v>
      </c>
      <c r="V101" s="53">
        <v>17315.64</v>
      </c>
      <c r="W101" s="53">
        <v>12972.289999999999</v>
      </c>
      <c r="X101" s="53">
        <v>2838.51</v>
      </c>
      <c r="Y101" s="53">
        <v>12948.470000000001</v>
      </c>
      <c r="Z101" s="53">
        <v>28089.469999999998</v>
      </c>
      <c r="AA101" s="56">
        <v>55108.94</v>
      </c>
      <c r="AB101" s="56">
        <v>141200.75</v>
      </c>
      <c r="AC101" s="24">
        <f t="shared" si="1"/>
        <v>2589002.6599999997</v>
      </c>
    </row>
    <row r="102" spans="1:29" ht="30" customHeight="1" thickBot="1" x14ac:dyDescent="0.25">
      <c r="A102" s="11" t="s">
        <v>124</v>
      </c>
      <c r="B102" s="12" t="s">
        <v>49</v>
      </c>
      <c r="C102" s="13"/>
      <c r="D102" s="14"/>
      <c r="E102" s="14"/>
      <c r="F102" s="14"/>
      <c r="G102" s="14"/>
      <c r="H102" s="14"/>
      <c r="I102" s="14"/>
      <c r="J102" s="14"/>
      <c r="K102" s="14"/>
      <c r="L102" s="14"/>
      <c r="M102" s="14">
        <v>3821.55</v>
      </c>
      <c r="N102" s="14">
        <v>5575.4000000000005</v>
      </c>
      <c r="O102" s="14">
        <v>259045.97000000003</v>
      </c>
      <c r="P102" s="14">
        <v>2242207.5999999996</v>
      </c>
      <c r="Q102" s="14">
        <v>12796.229999999998</v>
      </c>
      <c r="R102" s="14">
        <v>11524.960000000001</v>
      </c>
      <c r="S102" s="14">
        <v>32068.159999999996</v>
      </c>
      <c r="T102" s="14">
        <v>43144.780000000006</v>
      </c>
      <c r="U102" s="14">
        <v>169464.87</v>
      </c>
      <c r="V102" s="14">
        <v>17517.07</v>
      </c>
      <c r="W102" s="14">
        <v>26243</v>
      </c>
      <c r="X102" s="14">
        <v>4008.18</v>
      </c>
      <c r="Y102" s="14">
        <v>48094.470000000008</v>
      </c>
      <c r="Z102" s="14">
        <v>296632.20000000007</v>
      </c>
      <c r="AA102" s="15">
        <v>730232.59000000055</v>
      </c>
      <c r="AB102" s="15">
        <v>480728.17000000097</v>
      </c>
      <c r="AC102" s="21">
        <f t="shared" si="1"/>
        <v>4383105.2000000011</v>
      </c>
    </row>
    <row r="103" spans="1:29" x14ac:dyDescent="0.2">
      <c r="A103" s="9" t="s">
        <v>128</v>
      </c>
      <c r="B103" s="10" t="s">
        <v>129</v>
      </c>
      <c r="C103" s="52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>
        <v>17845.730000000003</v>
      </c>
      <c r="T103" s="53">
        <v>3905.17</v>
      </c>
      <c r="U103" s="53">
        <v>3478.5</v>
      </c>
      <c r="V103" s="53">
        <v>549.87</v>
      </c>
      <c r="W103" s="53">
        <v>21425.07</v>
      </c>
      <c r="X103" s="53">
        <v>28882.22</v>
      </c>
      <c r="Y103" s="53">
        <v>12002.82</v>
      </c>
      <c r="Z103" s="53">
        <v>12836.869999999999</v>
      </c>
      <c r="AA103" s="56">
        <v>88644.159999999989</v>
      </c>
      <c r="AB103" s="56">
        <v>296600.35999999993</v>
      </c>
      <c r="AC103" s="24">
        <f t="shared" si="1"/>
        <v>486170.7699999999</v>
      </c>
    </row>
    <row r="104" spans="1:29" ht="22.5" thickBot="1" x14ac:dyDescent="0.25">
      <c r="A104" s="9" t="s">
        <v>128</v>
      </c>
      <c r="B104" s="10" t="s">
        <v>130</v>
      </c>
      <c r="C104" s="52"/>
      <c r="D104" s="53"/>
      <c r="E104" s="53"/>
      <c r="F104" s="53"/>
      <c r="G104" s="53"/>
      <c r="H104" s="53"/>
      <c r="I104" s="53"/>
      <c r="J104" s="53"/>
      <c r="K104" s="53"/>
      <c r="L104" s="53"/>
      <c r="M104" s="53">
        <v>144.62</v>
      </c>
      <c r="N104" s="53"/>
      <c r="O104" s="53">
        <v>100.81</v>
      </c>
      <c r="P104" s="53"/>
      <c r="Q104" s="53">
        <v>1013.44</v>
      </c>
      <c r="R104" s="53">
        <v>6560.1</v>
      </c>
      <c r="S104" s="53">
        <v>373.36</v>
      </c>
      <c r="T104" s="53">
        <v>233.44000000000003</v>
      </c>
      <c r="U104" s="53">
        <v>22230.269999999997</v>
      </c>
      <c r="V104" s="53">
        <v>8440.6200000000008</v>
      </c>
      <c r="W104" s="53">
        <v>-2505.7100000000028</v>
      </c>
      <c r="X104" s="53">
        <v>7658.1900000000005</v>
      </c>
      <c r="Y104" s="53">
        <v>17538.04</v>
      </c>
      <c r="Z104" s="53">
        <v>35720.42</v>
      </c>
      <c r="AA104" s="56">
        <v>129259.64</v>
      </c>
      <c r="AB104" s="56">
        <v>83245.429999999993</v>
      </c>
      <c r="AC104" s="24">
        <f t="shared" si="1"/>
        <v>310012.67</v>
      </c>
    </row>
    <row r="105" spans="1:29" ht="24" customHeight="1" thickBot="1" x14ac:dyDescent="0.25">
      <c r="A105" s="11" t="s">
        <v>128</v>
      </c>
      <c r="B105" s="12" t="s">
        <v>49</v>
      </c>
      <c r="C105" s="13"/>
      <c r="D105" s="14"/>
      <c r="E105" s="14"/>
      <c r="F105" s="14"/>
      <c r="G105" s="14"/>
      <c r="H105" s="14"/>
      <c r="I105" s="14"/>
      <c r="J105" s="14"/>
      <c r="K105" s="14"/>
      <c r="L105" s="14"/>
      <c r="M105" s="14">
        <v>144.62</v>
      </c>
      <c r="N105" s="14"/>
      <c r="O105" s="14">
        <v>100.81</v>
      </c>
      <c r="P105" s="14"/>
      <c r="Q105" s="14">
        <v>1013.44</v>
      </c>
      <c r="R105" s="14">
        <v>6560.1</v>
      </c>
      <c r="S105" s="14">
        <v>18219.09</v>
      </c>
      <c r="T105" s="14">
        <v>4138.6099999999997</v>
      </c>
      <c r="U105" s="14">
        <v>25708.77</v>
      </c>
      <c r="V105" s="14">
        <v>8990.49</v>
      </c>
      <c r="W105" s="14">
        <v>18919.359999999997</v>
      </c>
      <c r="X105" s="14">
        <v>36540.409999999996</v>
      </c>
      <c r="Y105" s="14">
        <v>29540.859999999997</v>
      </c>
      <c r="Z105" s="14">
        <v>48557.289999999994</v>
      </c>
      <c r="AA105" s="15">
        <v>217903.80000000005</v>
      </c>
      <c r="AB105" s="15">
        <v>379845.7899999998</v>
      </c>
      <c r="AC105" s="21">
        <f t="shared" si="1"/>
        <v>796183.43999999983</v>
      </c>
    </row>
    <row r="106" spans="1:29" x14ac:dyDescent="0.2">
      <c r="A106" s="9" t="s">
        <v>131</v>
      </c>
      <c r="B106" s="10" t="s">
        <v>132</v>
      </c>
      <c r="C106" s="52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>
        <v>3097.6900000000005</v>
      </c>
      <c r="P106" s="53"/>
      <c r="Q106" s="53"/>
      <c r="R106" s="53"/>
      <c r="S106" s="53">
        <v>4158.6399999999994</v>
      </c>
      <c r="T106" s="53">
        <v>4201.16</v>
      </c>
      <c r="U106" s="53">
        <v>3612.7000000000003</v>
      </c>
      <c r="V106" s="53">
        <v>203.13</v>
      </c>
      <c r="W106" s="53">
        <v>4873.1300000000019</v>
      </c>
      <c r="X106" s="53">
        <v>33266.200000000004</v>
      </c>
      <c r="Y106" s="53">
        <v>100653.64999999997</v>
      </c>
      <c r="Z106" s="53">
        <v>56265.97</v>
      </c>
      <c r="AA106" s="56">
        <v>267376.77000000008</v>
      </c>
      <c r="AB106" s="56">
        <v>501032.3</v>
      </c>
      <c r="AC106" s="24">
        <f t="shared" si="1"/>
        <v>978741.34000000008</v>
      </c>
    </row>
    <row r="107" spans="1:29" ht="21.75" x14ac:dyDescent="0.2">
      <c r="A107" s="9" t="s">
        <v>131</v>
      </c>
      <c r="B107" s="10" t="s">
        <v>133</v>
      </c>
      <c r="C107" s="52"/>
      <c r="D107" s="53"/>
      <c r="E107" s="53"/>
      <c r="F107" s="53"/>
      <c r="G107" s="53"/>
      <c r="H107" s="53"/>
      <c r="I107" s="53"/>
      <c r="J107" s="53"/>
      <c r="K107" s="53"/>
      <c r="L107" s="53">
        <v>9794.48</v>
      </c>
      <c r="M107" s="53"/>
      <c r="N107" s="53"/>
      <c r="O107" s="53">
        <v>61.910000000000004</v>
      </c>
      <c r="P107" s="53"/>
      <c r="Q107" s="53">
        <v>4726.6399999999994</v>
      </c>
      <c r="R107" s="53">
        <v>28356.54</v>
      </c>
      <c r="S107" s="53">
        <v>5346.86</v>
      </c>
      <c r="T107" s="53">
        <v>9086.19</v>
      </c>
      <c r="U107" s="53">
        <v>11347.32</v>
      </c>
      <c r="V107" s="53">
        <v>3718.7599999999998</v>
      </c>
      <c r="W107" s="53">
        <v>5961.5599999999995</v>
      </c>
      <c r="X107" s="53">
        <v>12174.77</v>
      </c>
      <c r="Y107" s="53">
        <v>20438.030000000002</v>
      </c>
      <c r="Z107" s="53">
        <v>102295.25</v>
      </c>
      <c r="AA107" s="56">
        <v>317555.4800000001</v>
      </c>
      <c r="AB107" s="56">
        <v>203070.86</v>
      </c>
      <c r="AC107" s="24">
        <f t="shared" si="1"/>
        <v>733934.65</v>
      </c>
    </row>
    <row r="108" spans="1:29" ht="13.5" thickBot="1" x14ac:dyDescent="0.25">
      <c r="A108" s="9" t="s">
        <v>131</v>
      </c>
      <c r="B108" s="10" t="s">
        <v>134</v>
      </c>
      <c r="C108" s="52"/>
      <c r="D108" s="53"/>
      <c r="E108" s="53"/>
      <c r="F108" s="53"/>
      <c r="G108" s="53"/>
      <c r="H108" s="53"/>
      <c r="I108" s="53"/>
      <c r="J108" s="53"/>
      <c r="K108" s="53"/>
      <c r="L108" s="53"/>
      <c r="M108" s="53">
        <v>1170.72</v>
      </c>
      <c r="N108" s="53">
        <v>-73.92</v>
      </c>
      <c r="O108" s="53"/>
      <c r="P108" s="53"/>
      <c r="Q108" s="53"/>
      <c r="R108" s="53"/>
      <c r="S108" s="53"/>
      <c r="T108" s="53"/>
      <c r="U108" s="53"/>
      <c r="V108" s="53">
        <v>36.369999999999997</v>
      </c>
      <c r="W108" s="53">
        <v>8.82</v>
      </c>
      <c r="X108" s="53"/>
      <c r="Y108" s="53"/>
      <c r="Z108" s="53"/>
      <c r="AA108" s="56">
        <v>37.410000000000004</v>
      </c>
      <c r="AB108" s="56"/>
      <c r="AC108" s="24">
        <f t="shared" si="1"/>
        <v>1179.3999999999999</v>
      </c>
    </row>
    <row r="109" spans="1:29" ht="25.5" customHeight="1" thickBot="1" x14ac:dyDescent="0.25">
      <c r="A109" s="11" t="s">
        <v>131</v>
      </c>
      <c r="B109" s="12" t="s">
        <v>49</v>
      </c>
      <c r="C109" s="13"/>
      <c r="D109" s="14"/>
      <c r="E109" s="14"/>
      <c r="F109" s="14"/>
      <c r="G109" s="14"/>
      <c r="H109" s="14"/>
      <c r="I109" s="14"/>
      <c r="J109" s="14"/>
      <c r="K109" s="14"/>
      <c r="L109" s="14">
        <v>9794.48</v>
      </c>
      <c r="M109" s="14">
        <v>1170.72</v>
      </c>
      <c r="N109" s="14">
        <v>-73.92</v>
      </c>
      <c r="O109" s="14">
        <v>3159.6000000000004</v>
      </c>
      <c r="P109" s="14"/>
      <c r="Q109" s="14">
        <v>4726.6399999999994</v>
      </c>
      <c r="R109" s="14">
        <v>28356.54</v>
      </c>
      <c r="S109" s="14">
        <v>9505.5</v>
      </c>
      <c r="T109" s="14">
        <v>13287.35</v>
      </c>
      <c r="U109" s="14">
        <v>14960.02</v>
      </c>
      <c r="V109" s="14">
        <v>3958.2599999999998</v>
      </c>
      <c r="W109" s="14">
        <v>10843.51</v>
      </c>
      <c r="X109" s="14">
        <v>45440.97</v>
      </c>
      <c r="Y109" s="14">
        <v>121091.67999999993</v>
      </c>
      <c r="Z109" s="14">
        <v>158561.22</v>
      </c>
      <c r="AA109" s="15">
        <v>584969.66000000038</v>
      </c>
      <c r="AB109" s="15">
        <v>704103.16000000038</v>
      </c>
      <c r="AC109" s="21">
        <f t="shared" si="1"/>
        <v>1713855.3900000006</v>
      </c>
    </row>
    <row r="110" spans="1:29" x14ac:dyDescent="0.2">
      <c r="A110" s="9" t="s">
        <v>135</v>
      </c>
      <c r="B110" s="10" t="s">
        <v>136</v>
      </c>
      <c r="C110" s="52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>
        <v>775.80000000000007</v>
      </c>
      <c r="Q110" s="53"/>
      <c r="R110" s="53"/>
      <c r="S110" s="53"/>
      <c r="T110" s="53">
        <v>9932.5299999999988</v>
      </c>
      <c r="U110" s="53">
        <v>39280.33</v>
      </c>
      <c r="V110" s="53">
        <v>990.03</v>
      </c>
      <c r="W110" s="53">
        <v>725.69</v>
      </c>
      <c r="X110" s="53">
        <v>26311.559999999998</v>
      </c>
      <c r="Y110" s="53">
        <v>11465.35</v>
      </c>
      <c r="Z110" s="53">
        <v>3635.8700000000003</v>
      </c>
      <c r="AA110" s="56">
        <v>65636.579999999987</v>
      </c>
      <c r="AB110" s="56">
        <v>326970.04000000039</v>
      </c>
      <c r="AC110" s="24">
        <f t="shared" si="1"/>
        <v>485723.78000000038</v>
      </c>
    </row>
    <row r="111" spans="1:29" ht="21.75" x14ac:dyDescent="0.2">
      <c r="A111" s="9" t="s">
        <v>135</v>
      </c>
      <c r="B111" s="10" t="s">
        <v>137</v>
      </c>
      <c r="C111" s="52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>
        <v>2479.4399999999996</v>
      </c>
      <c r="O111" s="53">
        <v>2770.2</v>
      </c>
      <c r="P111" s="53">
        <v>2479.02</v>
      </c>
      <c r="Q111" s="53"/>
      <c r="R111" s="53">
        <v>6447.920000000001</v>
      </c>
      <c r="S111" s="53">
        <v>11764.86</v>
      </c>
      <c r="T111" s="53">
        <v>2147.29</v>
      </c>
      <c r="U111" s="53"/>
      <c r="V111" s="53">
        <v>18322.600000000002</v>
      </c>
      <c r="W111" s="53">
        <v>3822.64</v>
      </c>
      <c r="X111" s="53">
        <v>6676.8600000000006</v>
      </c>
      <c r="Y111" s="53">
        <v>9708.4900000000016</v>
      </c>
      <c r="Z111" s="53">
        <v>24347.439999999995</v>
      </c>
      <c r="AA111" s="56">
        <v>124734.05</v>
      </c>
      <c r="AB111" s="56">
        <v>234927.12</v>
      </c>
      <c r="AC111" s="24">
        <f t="shared" si="1"/>
        <v>450627.93</v>
      </c>
    </row>
    <row r="112" spans="1:29" x14ac:dyDescent="0.2">
      <c r="A112" s="9" t="s">
        <v>135</v>
      </c>
      <c r="B112" s="10" t="s">
        <v>138</v>
      </c>
      <c r="C112" s="52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>
        <v>-593.99</v>
      </c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6"/>
      <c r="AB112" s="56"/>
      <c r="AC112" s="24">
        <f t="shared" si="1"/>
        <v>-593.99</v>
      </c>
    </row>
    <row r="113" spans="1:29" ht="13.5" thickBot="1" x14ac:dyDescent="0.25">
      <c r="A113" s="9" t="s">
        <v>135</v>
      </c>
      <c r="B113" s="10" t="s">
        <v>139</v>
      </c>
      <c r="C113" s="52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>
        <v>985.51</v>
      </c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6"/>
      <c r="AB113" s="56"/>
      <c r="AC113" s="24">
        <f t="shared" si="1"/>
        <v>985.51</v>
      </c>
    </row>
    <row r="114" spans="1:29" ht="27" customHeight="1" thickBot="1" x14ac:dyDescent="0.25">
      <c r="A114" s="11" t="s">
        <v>135</v>
      </c>
      <c r="B114" s="12" t="s">
        <v>49</v>
      </c>
      <c r="C114" s="13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>
        <v>1885.4499999999998</v>
      </c>
      <c r="O114" s="14">
        <v>3755.71</v>
      </c>
      <c r="P114" s="14">
        <v>3254.8199999999997</v>
      </c>
      <c r="Q114" s="14"/>
      <c r="R114" s="14">
        <v>6447.920000000001</v>
      </c>
      <c r="S114" s="14">
        <v>11764.86</v>
      </c>
      <c r="T114" s="14">
        <v>12079.82</v>
      </c>
      <c r="U114" s="14">
        <v>39280.33</v>
      </c>
      <c r="V114" s="14">
        <v>19312.63</v>
      </c>
      <c r="W114" s="14">
        <v>4548.33</v>
      </c>
      <c r="X114" s="14">
        <v>32988.42</v>
      </c>
      <c r="Y114" s="14">
        <v>21173.84</v>
      </c>
      <c r="Z114" s="14">
        <v>27983.309999999998</v>
      </c>
      <c r="AA114" s="15">
        <v>190370.62999999998</v>
      </c>
      <c r="AB114" s="15">
        <v>561897.16000000015</v>
      </c>
      <c r="AC114" s="21">
        <f t="shared" si="1"/>
        <v>936743.2300000001</v>
      </c>
    </row>
    <row r="115" spans="1:29" x14ac:dyDescent="0.2">
      <c r="A115" s="9" t="s">
        <v>140</v>
      </c>
      <c r="B115" s="10" t="s">
        <v>141</v>
      </c>
      <c r="C115" s="52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>
        <v>1156.06</v>
      </c>
      <c r="R115" s="53">
        <v>-62.25</v>
      </c>
      <c r="S115" s="53">
        <v>2107.0500000000002</v>
      </c>
      <c r="T115" s="53">
        <v>749.72000000000014</v>
      </c>
      <c r="U115" s="53">
        <v>45631.42</v>
      </c>
      <c r="V115" s="53">
        <v>8462.760000000002</v>
      </c>
      <c r="W115" s="53">
        <v>-321.9899999999999</v>
      </c>
      <c r="X115" s="53">
        <v>9096.73</v>
      </c>
      <c r="Y115" s="53">
        <v>5645.6200000000026</v>
      </c>
      <c r="Z115" s="53">
        <v>43713.39</v>
      </c>
      <c r="AA115" s="56">
        <v>133501.60999999999</v>
      </c>
      <c r="AB115" s="56">
        <v>537328.5</v>
      </c>
      <c r="AC115" s="24">
        <f t="shared" si="1"/>
        <v>787008.62</v>
      </c>
    </row>
    <row r="116" spans="1:29" ht="21.75" x14ac:dyDescent="0.2">
      <c r="A116" s="9" t="s">
        <v>140</v>
      </c>
      <c r="B116" s="10" t="s">
        <v>142</v>
      </c>
      <c r="C116" s="52"/>
      <c r="D116" s="53"/>
      <c r="E116" s="53"/>
      <c r="F116" s="53"/>
      <c r="G116" s="53"/>
      <c r="H116" s="53"/>
      <c r="I116" s="53"/>
      <c r="J116" s="53"/>
      <c r="K116" s="53"/>
      <c r="L116" s="53">
        <v>971.42000000000007</v>
      </c>
      <c r="M116" s="53">
        <v>1034.8800000000001</v>
      </c>
      <c r="N116" s="53">
        <v>6661.25</v>
      </c>
      <c r="O116" s="53">
        <v>-42.5</v>
      </c>
      <c r="P116" s="53">
        <v>-18.670000000000002</v>
      </c>
      <c r="Q116" s="53"/>
      <c r="R116" s="53"/>
      <c r="S116" s="53"/>
      <c r="T116" s="53"/>
      <c r="U116" s="53">
        <v>80</v>
      </c>
      <c r="V116" s="53"/>
      <c r="W116" s="53"/>
      <c r="X116" s="53"/>
      <c r="Y116" s="53"/>
      <c r="Z116" s="53"/>
      <c r="AA116" s="56"/>
      <c r="AB116" s="56"/>
      <c r="AC116" s="24">
        <f t="shared" si="1"/>
        <v>8686.3799999999992</v>
      </c>
    </row>
    <row r="117" spans="1:29" ht="22.5" thickBot="1" x14ac:dyDescent="0.25">
      <c r="A117" s="9" t="s">
        <v>140</v>
      </c>
      <c r="B117" s="10" t="s">
        <v>143</v>
      </c>
      <c r="C117" s="52"/>
      <c r="D117" s="53"/>
      <c r="E117" s="53"/>
      <c r="F117" s="53"/>
      <c r="G117" s="53"/>
      <c r="H117" s="53"/>
      <c r="I117" s="53"/>
      <c r="J117" s="53">
        <v>8846.3100000000013</v>
      </c>
      <c r="K117" s="53">
        <v>2386.69</v>
      </c>
      <c r="L117" s="53">
        <v>1542.04</v>
      </c>
      <c r="M117" s="53">
        <v>167680.26</v>
      </c>
      <c r="N117" s="53">
        <v>1014.34</v>
      </c>
      <c r="O117" s="53">
        <v>-54.6</v>
      </c>
      <c r="P117" s="53">
        <v>410.40999999999997</v>
      </c>
      <c r="Q117" s="53">
        <v>9034.2300000000014</v>
      </c>
      <c r="R117" s="53">
        <v>196.58</v>
      </c>
      <c r="S117" s="53">
        <v>6151.24</v>
      </c>
      <c r="T117" s="53">
        <v>9514.18</v>
      </c>
      <c r="U117" s="53">
        <v>4820.6499999999996</v>
      </c>
      <c r="V117" s="53">
        <v>55570.25</v>
      </c>
      <c r="W117" s="53">
        <v>1710.58</v>
      </c>
      <c r="X117" s="53">
        <v>5422.77</v>
      </c>
      <c r="Y117" s="53">
        <v>11699.93</v>
      </c>
      <c r="Z117" s="53">
        <v>44077.569999999992</v>
      </c>
      <c r="AA117" s="56">
        <v>242637.72000000006</v>
      </c>
      <c r="AB117" s="56">
        <v>157098.42000000001</v>
      </c>
      <c r="AC117" s="24">
        <f t="shared" si="1"/>
        <v>729759.57000000007</v>
      </c>
    </row>
    <row r="118" spans="1:29" ht="27" customHeight="1" thickBot="1" x14ac:dyDescent="0.25">
      <c r="A118" s="11" t="s">
        <v>140</v>
      </c>
      <c r="B118" s="12" t="s">
        <v>49</v>
      </c>
      <c r="C118" s="13"/>
      <c r="D118" s="14"/>
      <c r="E118" s="14"/>
      <c r="F118" s="14"/>
      <c r="G118" s="14"/>
      <c r="H118" s="14"/>
      <c r="I118" s="14"/>
      <c r="J118" s="14">
        <v>8846.3100000000013</v>
      </c>
      <c r="K118" s="14">
        <v>2386.69</v>
      </c>
      <c r="L118" s="14">
        <v>2513.46</v>
      </c>
      <c r="M118" s="14">
        <v>168715.14</v>
      </c>
      <c r="N118" s="14">
        <v>7675.59</v>
      </c>
      <c r="O118" s="14">
        <v>-97.1</v>
      </c>
      <c r="P118" s="14">
        <v>391.73999999999995</v>
      </c>
      <c r="Q118" s="14">
        <v>10190.290000000001</v>
      </c>
      <c r="R118" s="14">
        <v>134.33000000000001</v>
      </c>
      <c r="S118" s="14">
        <v>8258.2900000000009</v>
      </c>
      <c r="T118" s="14">
        <v>10263.9</v>
      </c>
      <c r="U118" s="14">
        <v>50532.070000000007</v>
      </c>
      <c r="V118" s="14">
        <v>64033.01</v>
      </c>
      <c r="W118" s="14">
        <v>1388.5900000000001</v>
      </c>
      <c r="X118" s="14">
        <v>14519.5</v>
      </c>
      <c r="Y118" s="14">
        <v>17345.55</v>
      </c>
      <c r="Z118" s="14">
        <v>87790.96</v>
      </c>
      <c r="AA118" s="15">
        <v>376139.32999999973</v>
      </c>
      <c r="AB118" s="15">
        <v>694426.92</v>
      </c>
      <c r="AC118" s="21">
        <f t="shared" si="1"/>
        <v>1525454.5699999998</v>
      </c>
    </row>
    <row r="119" spans="1:29" x14ac:dyDescent="0.2">
      <c r="A119" s="9" t="s">
        <v>144</v>
      </c>
      <c r="B119" s="10" t="s">
        <v>145</v>
      </c>
      <c r="C119" s="52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>
        <v>-42.18</v>
      </c>
      <c r="S119" s="53">
        <v>6307.11</v>
      </c>
      <c r="T119" s="53">
        <v>3867.01</v>
      </c>
      <c r="U119" s="53">
        <v>20350.650000000001</v>
      </c>
      <c r="V119" s="53">
        <v>-369.94000000000005</v>
      </c>
      <c r="W119" s="53">
        <v>6401.3700000000008</v>
      </c>
      <c r="X119" s="53">
        <v>536.16000000000008</v>
      </c>
      <c r="Y119" s="53">
        <v>3340.0400000000004</v>
      </c>
      <c r="Z119" s="53">
        <v>5664.53</v>
      </c>
      <c r="AA119" s="56">
        <v>411324.52999999933</v>
      </c>
      <c r="AB119" s="56">
        <v>419463.05000000028</v>
      </c>
      <c r="AC119" s="24">
        <f t="shared" si="1"/>
        <v>876842.32999999961</v>
      </c>
    </row>
    <row r="120" spans="1:29" ht="21.75" x14ac:dyDescent="0.2">
      <c r="A120" s="9" t="s">
        <v>144</v>
      </c>
      <c r="B120" s="10" t="s">
        <v>146</v>
      </c>
      <c r="C120" s="52"/>
      <c r="D120" s="53"/>
      <c r="E120" s="53"/>
      <c r="F120" s="53"/>
      <c r="G120" s="53"/>
      <c r="H120" s="53"/>
      <c r="I120" s="53"/>
      <c r="J120" s="53"/>
      <c r="K120" s="53"/>
      <c r="L120" s="53">
        <v>1705.19</v>
      </c>
      <c r="M120" s="53"/>
      <c r="N120" s="53">
        <v>526.02</v>
      </c>
      <c r="O120" s="53">
        <v>1741.1200000000001</v>
      </c>
      <c r="P120" s="53"/>
      <c r="Q120" s="53">
        <v>22645.66</v>
      </c>
      <c r="R120" s="53">
        <v>7286.51</v>
      </c>
      <c r="S120" s="53">
        <v>730</v>
      </c>
      <c r="T120" s="53">
        <v>24674.84</v>
      </c>
      <c r="U120" s="53">
        <v>13276.27</v>
      </c>
      <c r="V120" s="53">
        <v>13744.48</v>
      </c>
      <c r="W120" s="53">
        <v>13081.83</v>
      </c>
      <c r="X120" s="53">
        <v>19521.050000000003</v>
      </c>
      <c r="Y120" s="53">
        <v>23947.760000000002</v>
      </c>
      <c r="Z120" s="53">
        <v>192818.27000000002</v>
      </c>
      <c r="AA120" s="56">
        <v>448258.35000000009</v>
      </c>
      <c r="AB120" s="56">
        <v>382886.48</v>
      </c>
      <c r="AC120" s="24">
        <f t="shared" si="1"/>
        <v>1166843.83</v>
      </c>
    </row>
    <row r="121" spans="1:29" ht="13.5" thickBot="1" x14ac:dyDescent="0.25">
      <c r="A121" s="9" t="s">
        <v>144</v>
      </c>
      <c r="B121" s="10" t="s">
        <v>147</v>
      </c>
      <c r="C121" s="52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>
        <v>580.1</v>
      </c>
      <c r="R121" s="53">
        <v>534.08000000000004</v>
      </c>
      <c r="S121" s="53"/>
      <c r="T121" s="53"/>
      <c r="U121" s="53"/>
      <c r="V121" s="53"/>
      <c r="W121" s="53"/>
      <c r="X121" s="53">
        <v>4575</v>
      </c>
      <c r="Y121" s="53">
        <v>193.44</v>
      </c>
      <c r="Z121" s="53">
        <v>961.15999999999985</v>
      </c>
      <c r="AA121" s="56">
        <v>258.82</v>
      </c>
      <c r="AB121" s="56"/>
      <c r="AC121" s="24">
        <f t="shared" si="1"/>
        <v>7102.5999999999995</v>
      </c>
    </row>
    <row r="122" spans="1:29" ht="28.5" customHeight="1" thickBot="1" x14ac:dyDescent="0.25">
      <c r="A122" s="11" t="s">
        <v>144</v>
      </c>
      <c r="B122" s="12" t="s">
        <v>49</v>
      </c>
      <c r="C122" s="13"/>
      <c r="D122" s="14"/>
      <c r="E122" s="14"/>
      <c r="F122" s="14"/>
      <c r="G122" s="14"/>
      <c r="H122" s="14"/>
      <c r="I122" s="14"/>
      <c r="J122" s="14"/>
      <c r="K122" s="14"/>
      <c r="L122" s="14">
        <v>1705.19</v>
      </c>
      <c r="M122" s="14"/>
      <c r="N122" s="14">
        <v>526.02</v>
      </c>
      <c r="O122" s="14">
        <v>1741.1200000000001</v>
      </c>
      <c r="P122" s="14"/>
      <c r="Q122" s="14">
        <v>23225.759999999998</v>
      </c>
      <c r="R122" s="14">
        <v>7778.41</v>
      </c>
      <c r="S122" s="14">
        <v>7037.1100000000006</v>
      </c>
      <c r="T122" s="14">
        <v>28541.85</v>
      </c>
      <c r="U122" s="14">
        <v>33626.92</v>
      </c>
      <c r="V122" s="14">
        <v>13374.539999999999</v>
      </c>
      <c r="W122" s="14">
        <v>19483.2</v>
      </c>
      <c r="X122" s="14">
        <v>24632.210000000003</v>
      </c>
      <c r="Y122" s="14">
        <v>27481.24</v>
      </c>
      <c r="Z122" s="14">
        <v>199443.96000000002</v>
      </c>
      <c r="AA122" s="15">
        <v>859841.69999999902</v>
      </c>
      <c r="AB122" s="15">
        <v>802349.53000000026</v>
      </c>
      <c r="AC122" s="21">
        <f t="shared" si="1"/>
        <v>2050788.7599999993</v>
      </c>
    </row>
    <row r="123" spans="1:29" x14ac:dyDescent="0.2">
      <c r="A123" s="9" t="s">
        <v>148</v>
      </c>
      <c r="B123" s="10" t="s">
        <v>149</v>
      </c>
      <c r="C123" s="52"/>
      <c r="D123" s="53"/>
      <c r="E123" s="53"/>
      <c r="F123" s="53"/>
      <c r="G123" s="53">
        <v>17757.080000000002</v>
      </c>
      <c r="H123" s="53"/>
      <c r="I123" s="53"/>
      <c r="J123" s="53"/>
      <c r="K123" s="53"/>
      <c r="L123" s="53"/>
      <c r="M123" s="53"/>
      <c r="N123" s="53"/>
      <c r="O123" s="53">
        <v>40226.39</v>
      </c>
      <c r="P123" s="53"/>
      <c r="Q123" s="53"/>
      <c r="R123" s="53"/>
      <c r="S123" s="53"/>
      <c r="T123" s="53">
        <v>2960.66</v>
      </c>
      <c r="U123" s="53">
        <v>3434.9900000000002</v>
      </c>
      <c r="V123" s="53">
        <v>99.58</v>
      </c>
      <c r="W123" s="53">
        <v>1813.2600000000002</v>
      </c>
      <c r="X123" s="53">
        <v>8868.0500000000011</v>
      </c>
      <c r="Y123" s="53">
        <v>1563.1500000000003</v>
      </c>
      <c r="Z123" s="53">
        <v>11858.02</v>
      </c>
      <c r="AA123" s="56">
        <v>314398.22000000009</v>
      </c>
      <c r="AB123" s="56">
        <v>684142.93000000017</v>
      </c>
      <c r="AC123" s="24">
        <f t="shared" si="1"/>
        <v>1087122.3300000003</v>
      </c>
    </row>
    <row r="124" spans="1:29" ht="21.75" x14ac:dyDescent="0.2">
      <c r="A124" s="9" t="s">
        <v>148</v>
      </c>
      <c r="B124" s="10" t="s">
        <v>150</v>
      </c>
      <c r="C124" s="52"/>
      <c r="D124" s="53"/>
      <c r="E124" s="53"/>
      <c r="F124" s="53"/>
      <c r="G124" s="53"/>
      <c r="H124" s="53"/>
      <c r="I124" s="53"/>
      <c r="J124" s="53"/>
      <c r="K124" s="53">
        <v>3727.15</v>
      </c>
      <c r="L124" s="53">
        <v>19092.66</v>
      </c>
      <c r="M124" s="53"/>
      <c r="N124" s="53"/>
      <c r="O124" s="53"/>
      <c r="P124" s="53"/>
      <c r="Q124" s="53">
        <v>6019.79</v>
      </c>
      <c r="R124" s="53">
        <v>406</v>
      </c>
      <c r="S124" s="53">
        <v>1557.54</v>
      </c>
      <c r="T124" s="53">
        <v>1148</v>
      </c>
      <c r="U124" s="53">
        <v>852.02</v>
      </c>
      <c r="V124" s="53">
        <v>20442</v>
      </c>
      <c r="W124" s="53">
        <v>22875.29</v>
      </c>
      <c r="X124" s="53">
        <v>-18256.759999999998</v>
      </c>
      <c r="Y124" s="53">
        <v>15.8</v>
      </c>
      <c r="Z124" s="53">
        <v>8882.16</v>
      </c>
      <c r="AA124" s="56">
        <v>50098.05</v>
      </c>
      <c r="AB124" s="56">
        <v>159356.56999999998</v>
      </c>
      <c r="AC124" s="24">
        <f t="shared" si="1"/>
        <v>276216.27</v>
      </c>
    </row>
    <row r="125" spans="1:29" ht="13.5" thickBot="1" x14ac:dyDescent="0.25">
      <c r="A125" s="9" t="s">
        <v>148</v>
      </c>
      <c r="B125" s="10" t="s">
        <v>151</v>
      </c>
      <c r="C125" s="52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>
        <v>831.8900000000001</v>
      </c>
      <c r="AA125" s="56"/>
      <c r="AB125" s="56"/>
      <c r="AC125" s="24">
        <f t="shared" si="1"/>
        <v>831.8900000000001</v>
      </c>
    </row>
    <row r="126" spans="1:29" ht="27" customHeight="1" thickBot="1" x14ac:dyDescent="0.25">
      <c r="A126" s="11" t="s">
        <v>148</v>
      </c>
      <c r="B126" s="12" t="s">
        <v>49</v>
      </c>
      <c r="C126" s="13"/>
      <c r="D126" s="14"/>
      <c r="E126" s="14"/>
      <c r="F126" s="14"/>
      <c r="G126" s="14">
        <v>17757.080000000002</v>
      </c>
      <c r="H126" s="14"/>
      <c r="I126" s="14"/>
      <c r="J126" s="14"/>
      <c r="K126" s="14">
        <v>3727.15</v>
      </c>
      <c r="L126" s="14">
        <v>19092.66</v>
      </c>
      <c r="M126" s="14"/>
      <c r="N126" s="14"/>
      <c r="O126" s="14">
        <v>40226.39</v>
      </c>
      <c r="P126" s="14"/>
      <c r="Q126" s="14">
        <v>6019.79</v>
      </c>
      <c r="R126" s="14">
        <v>406</v>
      </c>
      <c r="S126" s="14">
        <v>1557.54</v>
      </c>
      <c r="T126" s="14">
        <v>4108.66</v>
      </c>
      <c r="U126" s="14">
        <v>4287.01</v>
      </c>
      <c r="V126" s="14">
        <v>20541.580000000002</v>
      </c>
      <c r="W126" s="14">
        <v>24688.550000000003</v>
      </c>
      <c r="X126" s="14">
        <v>-9388.7099999999991</v>
      </c>
      <c r="Y126" s="14">
        <v>1578.95</v>
      </c>
      <c r="Z126" s="14">
        <v>21572.07</v>
      </c>
      <c r="AA126" s="15">
        <v>364496.26999999996</v>
      </c>
      <c r="AB126" s="15">
        <v>843499.49999999977</v>
      </c>
      <c r="AC126" s="21">
        <f t="shared" si="1"/>
        <v>1364170.4899999998</v>
      </c>
    </row>
    <row r="127" spans="1:29" ht="22.5" customHeight="1" thickBot="1" x14ac:dyDescent="0.25">
      <c r="A127" s="9" t="s">
        <v>152</v>
      </c>
      <c r="B127" s="10" t="s">
        <v>153</v>
      </c>
      <c r="C127" s="52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>
        <v>79.2</v>
      </c>
      <c r="P127" s="53"/>
      <c r="Q127" s="53"/>
      <c r="R127" s="53">
        <v>822.80000000000007</v>
      </c>
      <c r="S127" s="53"/>
      <c r="T127" s="53">
        <v>47450.66</v>
      </c>
      <c r="U127" s="53">
        <v>62761.17</v>
      </c>
      <c r="V127" s="53"/>
      <c r="W127" s="53">
        <v>14832.9</v>
      </c>
      <c r="X127" s="53"/>
      <c r="Y127" s="53">
        <v>1040</v>
      </c>
      <c r="Z127" s="53">
        <v>2760.4100000000003</v>
      </c>
      <c r="AA127" s="56">
        <v>105567.13</v>
      </c>
      <c r="AB127" s="56">
        <v>256928.55999999997</v>
      </c>
      <c r="AC127" s="24">
        <f t="shared" si="1"/>
        <v>492242.82999999996</v>
      </c>
    </row>
    <row r="128" spans="1:29" ht="29.25" customHeight="1" thickBot="1" x14ac:dyDescent="0.25">
      <c r="A128" s="11" t="s">
        <v>152</v>
      </c>
      <c r="B128" s="12" t="s">
        <v>49</v>
      </c>
      <c r="C128" s="13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>
        <v>79.2</v>
      </c>
      <c r="P128" s="14"/>
      <c r="Q128" s="14"/>
      <c r="R128" s="14">
        <v>822.80000000000007</v>
      </c>
      <c r="S128" s="14"/>
      <c r="T128" s="14">
        <v>47450.66</v>
      </c>
      <c r="U128" s="14">
        <v>62761.17</v>
      </c>
      <c r="V128" s="14"/>
      <c r="W128" s="14">
        <v>14832.9</v>
      </c>
      <c r="X128" s="14"/>
      <c r="Y128" s="14">
        <v>1040</v>
      </c>
      <c r="Z128" s="14">
        <v>2760.4100000000003</v>
      </c>
      <c r="AA128" s="15">
        <v>105567.13</v>
      </c>
      <c r="AB128" s="15">
        <v>256928.55999999997</v>
      </c>
      <c r="AC128" s="21">
        <f t="shared" si="1"/>
        <v>492242.82999999996</v>
      </c>
    </row>
    <row r="129" spans="1:29" ht="20.25" customHeight="1" thickBot="1" x14ac:dyDescent="0.25">
      <c r="A129" s="9" t="s">
        <v>154</v>
      </c>
      <c r="B129" s="10" t="s">
        <v>155</v>
      </c>
      <c r="C129" s="52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>
        <v>151.81</v>
      </c>
      <c r="R129" s="53">
        <v>1172</v>
      </c>
      <c r="S129" s="53"/>
      <c r="T129" s="53">
        <v>5249.42</v>
      </c>
      <c r="U129" s="53">
        <v>2026.33</v>
      </c>
      <c r="V129" s="53">
        <v>1478.72</v>
      </c>
      <c r="W129" s="53">
        <v>4241.33</v>
      </c>
      <c r="X129" s="53">
        <v>8317.5</v>
      </c>
      <c r="Y129" s="53">
        <v>3233</v>
      </c>
      <c r="Z129" s="53">
        <v>5569.6</v>
      </c>
      <c r="AA129" s="56">
        <v>4940</v>
      </c>
      <c r="AB129" s="56">
        <v>12684</v>
      </c>
      <c r="AC129" s="24">
        <f t="shared" ref="AC129:AC168" si="2">SUM(D129:AB129)</f>
        <v>49063.71</v>
      </c>
    </row>
    <row r="130" spans="1:29" ht="13.5" thickBot="1" x14ac:dyDescent="0.25">
      <c r="A130" s="11" t="s">
        <v>154</v>
      </c>
      <c r="B130" s="12" t="s">
        <v>49</v>
      </c>
      <c r="C130" s="13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>
        <v>151.81</v>
      </c>
      <c r="R130" s="14">
        <v>1172</v>
      </c>
      <c r="S130" s="14"/>
      <c r="T130" s="14">
        <v>5249.42</v>
      </c>
      <c r="U130" s="14">
        <v>2026.33</v>
      </c>
      <c r="V130" s="14">
        <v>1478.72</v>
      </c>
      <c r="W130" s="14">
        <v>4241.33</v>
      </c>
      <c r="X130" s="14">
        <v>8317.5</v>
      </c>
      <c r="Y130" s="14">
        <v>3233</v>
      </c>
      <c r="Z130" s="14">
        <v>5569.6</v>
      </c>
      <c r="AA130" s="15">
        <v>4940</v>
      </c>
      <c r="AB130" s="15">
        <v>12684</v>
      </c>
      <c r="AC130" s="21">
        <f t="shared" si="2"/>
        <v>49063.71</v>
      </c>
    </row>
    <row r="131" spans="1:29" ht="22.5" customHeight="1" thickBot="1" x14ac:dyDescent="0.25">
      <c r="A131" s="9" t="s">
        <v>156</v>
      </c>
      <c r="B131" s="10" t="s">
        <v>157</v>
      </c>
      <c r="C131" s="52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6">
        <v>820950.42999999993</v>
      </c>
      <c r="AB131" s="56">
        <v>880692.49</v>
      </c>
      <c r="AC131" s="24">
        <f t="shared" si="2"/>
        <v>1701642.92</v>
      </c>
    </row>
    <row r="132" spans="1:29" ht="30" customHeight="1" thickBot="1" x14ac:dyDescent="0.25">
      <c r="A132" s="11" t="s">
        <v>156</v>
      </c>
      <c r="B132" s="12" t="s">
        <v>49</v>
      </c>
      <c r="C132" s="13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5">
        <v>820950.42999999993</v>
      </c>
      <c r="AB132" s="15">
        <v>880692.49</v>
      </c>
      <c r="AC132" s="21">
        <f t="shared" si="2"/>
        <v>1701642.92</v>
      </c>
    </row>
    <row r="133" spans="1:29" x14ac:dyDescent="0.2">
      <c r="A133" s="9" t="s">
        <v>158</v>
      </c>
      <c r="B133" s="10" t="s">
        <v>159</v>
      </c>
      <c r="C133" s="52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>
        <v>442287.44</v>
      </c>
      <c r="P133" s="53"/>
      <c r="Q133" s="53"/>
      <c r="R133" s="53"/>
      <c r="S133" s="53">
        <v>9028</v>
      </c>
      <c r="T133" s="53"/>
      <c r="U133" s="53"/>
      <c r="V133" s="53">
        <v>-613.05000000000007</v>
      </c>
      <c r="W133" s="53"/>
      <c r="X133" s="53"/>
      <c r="Y133" s="53">
        <v>7710.53</v>
      </c>
      <c r="Z133" s="53">
        <v>4594.49</v>
      </c>
      <c r="AA133" s="56">
        <v>8420.48</v>
      </c>
      <c r="AB133" s="56">
        <v>237759.61000000002</v>
      </c>
      <c r="AC133" s="24">
        <f t="shared" si="2"/>
        <v>709187.5</v>
      </c>
    </row>
    <row r="134" spans="1:29" x14ac:dyDescent="0.2">
      <c r="A134" s="9" t="s">
        <v>158</v>
      </c>
      <c r="B134" s="10" t="s">
        <v>160</v>
      </c>
      <c r="C134" s="52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>
        <v>1885.56</v>
      </c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6"/>
      <c r="AB134" s="56"/>
      <c r="AC134" s="24">
        <f t="shared" si="2"/>
        <v>1885.56</v>
      </c>
    </row>
    <row r="135" spans="1:29" ht="22.5" thickBot="1" x14ac:dyDescent="0.25">
      <c r="A135" s="9" t="s">
        <v>158</v>
      </c>
      <c r="B135" s="10" t="s">
        <v>161</v>
      </c>
      <c r="C135" s="52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>
        <v>-116.28</v>
      </c>
      <c r="S135" s="53">
        <v>-3.47</v>
      </c>
      <c r="T135" s="53">
        <v>7102.2900000000009</v>
      </c>
      <c r="U135" s="53">
        <v>45079.570000000007</v>
      </c>
      <c r="V135" s="53">
        <v>160854.72</v>
      </c>
      <c r="W135" s="53">
        <v>1318.02</v>
      </c>
      <c r="X135" s="53">
        <v>11890.620000000003</v>
      </c>
      <c r="Y135" s="53">
        <v>35941.839999999997</v>
      </c>
      <c r="Z135" s="53"/>
      <c r="AA135" s="56"/>
      <c r="AB135" s="56"/>
      <c r="AC135" s="24">
        <f t="shared" si="2"/>
        <v>262067.31</v>
      </c>
    </row>
    <row r="136" spans="1:29" ht="26.25" customHeight="1" thickBot="1" x14ac:dyDescent="0.25">
      <c r="A136" s="11" t="s">
        <v>158</v>
      </c>
      <c r="B136" s="12" t="s">
        <v>49</v>
      </c>
      <c r="C136" s="13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>
        <v>444173</v>
      </c>
      <c r="P136" s="14"/>
      <c r="Q136" s="14"/>
      <c r="R136" s="14">
        <v>-116.28</v>
      </c>
      <c r="S136" s="14">
        <v>9024.5300000000007</v>
      </c>
      <c r="T136" s="14">
        <v>7102.2900000000009</v>
      </c>
      <c r="U136" s="14">
        <v>45079.570000000007</v>
      </c>
      <c r="V136" s="14">
        <v>160241.66999999998</v>
      </c>
      <c r="W136" s="14">
        <v>1318.02</v>
      </c>
      <c r="X136" s="14">
        <v>11890.620000000003</v>
      </c>
      <c r="Y136" s="14">
        <v>43652.37</v>
      </c>
      <c r="Z136" s="14">
        <v>4594.49</v>
      </c>
      <c r="AA136" s="15">
        <v>8420.48</v>
      </c>
      <c r="AB136" s="15">
        <v>237759.61000000002</v>
      </c>
      <c r="AC136" s="21">
        <f t="shared" si="2"/>
        <v>973140.37</v>
      </c>
    </row>
    <row r="137" spans="1:29" x14ac:dyDescent="0.2">
      <c r="A137" s="9" t="s">
        <v>162</v>
      </c>
      <c r="B137" s="10" t="s">
        <v>163</v>
      </c>
      <c r="C137" s="52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>
        <v>2479.02</v>
      </c>
      <c r="O137" s="53">
        <v>-262.66000000000003</v>
      </c>
      <c r="P137" s="53"/>
      <c r="Q137" s="53"/>
      <c r="R137" s="53"/>
      <c r="S137" s="53"/>
      <c r="T137" s="53"/>
      <c r="U137" s="53"/>
      <c r="V137" s="53"/>
      <c r="W137" s="53"/>
      <c r="X137" s="53">
        <v>-3532.4900000000002</v>
      </c>
      <c r="Y137" s="53">
        <v>1552.88</v>
      </c>
      <c r="Z137" s="53">
        <v>4323.0199999999995</v>
      </c>
      <c r="AA137" s="56">
        <v>13590.910000000003</v>
      </c>
      <c r="AB137" s="56">
        <v>21575.200000000001</v>
      </c>
      <c r="AC137" s="24">
        <f t="shared" si="2"/>
        <v>39725.880000000005</v>
      </c>
    </row>
    <row r="138" spans="1:29" ht="21.75" x14ac:dyDescent="0.2">
      <c r="A138" s="9" t="s">
        <v>162</v>
      </c>
      <c r="B138" s="10" t="s">
        <v>164</v>
      </c>
      <c r="C138" s="52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>
        <v>779.61</v>
      </c>
      <c r="R138" s="53"/>
      <c r="S138" s="53"/>
      <c r="T138" s="53">
        <v>8167.34</v>
      </c>
      <c r="U138" s="53">
        <v>4822.22</v>
      </c>
      <c r="V138" s="53">
        <v>8232.74</v>
      </c>
      <c r="W138" s="53">
        <v>721.31</v>
      </c>
      <c r="X138" s="53"/>
      <c r="Y138" s="53">
        <v>26</v>
      </c>
      <c r="Z138" s="53">
        <v>2835.48</v>
      </c>
      <c r="AA138" s="56"/>
      <c r="AB138" s="56"/>
      <c r="AC138" s="24">
        <f t="shared" si="2"/>
        <v>25584.700000000004</v>
      </c>
    </row>
    <row r="139" spans="1:29" ht="21.75" x14ac:dyDescent="0.2">
      <c r="A139" s="9" t="s">
        <v>162</v>
      </c>
      <c r="B139" s="10" t="s">
        <v>165</v>
      </c>
      <c r="C139" s="52"/>
      <c r="D139" s="53"/>
      <c r="E139" s="53"/>
      <c r="F139" s="53"/>
      <c r="G139" s="53"/>
      <c r="H139" s="53"/>
      <c r="I139" s="53">
        <v>1904.07</v>
      </c>
      <c r="J139" s="53">
        <v>10701.15</v>
      </c>
      <c r="K139" s="53">
        <v>1490.49</v>
      </c>
      <c r="L139" s="53"/>
      <c r="M139" s="53">
        <v>4982.1100000000006</v>
      </c>
      <c r="N139" s="53">
        <v>765.19</v>
      </c>
      <c r="O139" s="53"/>
      <c r="P139" s="53"/>
      <c r="Q139" s="53"/>
      <c r="R139" s="53">
        <v>2836.37</v>
      </c>
      <c r="S139" s="53">
        <v>1430.22</v>
      </c>
      <c r="T139" s="53">
        <v>37796.050000000003</v>
      </c>
      <c r="U139" s="53"/>
      <c r="V139" s="53">
        <v>144.57</v>
      </c>
      <c r="W139" s="53">
        <v>1158.03</v>
      </c>
      <c r="X139" s="53">
        <v>-1265.01</v>
      </c>
      <c r="Y139" s="53">
        <v>103049.77</v>
      </c>
      <c r="Z139" s="53">
        <v>83.7</v>
      </c>
      <c r="AA139" s="56">
        <v>9.36</v>
      </c>
      <c r="AB139" s="56">
        <v>28820.2</v>
      </c>
      <c r="AC139" s="24">
        <f t="shared" si="2"/>
        <v>193906.27000000002</v>
      </c>
    </row>
    <row r="140" spans="1:29" ht="13.5" thickBot="1" x14ac:dyDescent="0.25">
      <c r="A140" s="9" t="s">
        <v>162</v>
      </c>
      <c r="B140" s="10" t="s">
        <v>166</v>
      </c>
      <c r="C140" s="52"/>
      <c r="D140" s="53"/>
      <c r="E140" s="53"/>
      <c r="F140" s="53"/>
      <c r="G140" s="53"/>
      <c r="H140" s="53"/>
      <c r="I140" s="53"/>
      <c r="J140" s="53">
        <v>16691.980000000003</v>
      </c>
      <c r="K140" s="53"/>
      <c r="L140" s="53">
        <v>2152.62</v>
      </c>
      <c r="M140" s="53">
        <v>619.76</v>
      </c>
      <c r="N140" s="53">
        <v>150381.56999999998</v>
      </c>
      <c r="O140" s="53">
        <v>56032.810000000012</v>
      </c>
      <c r="P140" s="53">
        <v>11495.830000000002</v>
      </c>
      <c r="Q140" s="53">
        <v>16655.900000000001</v>
      </c>
      <c r="R140" s="53">
        <v>16814.850000000002</v>
      </c>
      <c r="S140" s="53">
        <v>3755.65</v>
      </c>
      <c r="T140" s="53">
        <v>24.71</v>
      </c>
      <c r="U140" s="53">
        <v>9943.44</v>
      </c>
      <c r="V140" s="53">
        <v>8310.65</v>
      </c>
      <c r="W140" s="53">
        <v>26183.35</v>
      </c>
      <c r="X140" s="53">
        <v>4997.33</v>
      </c>
      <c r="Y140" s="53">
        <v>252.01000000000022</v>
      </c>
      <c r="Z140" s="53">
        <v>5266.17</v>
      </c>
      <c r="AA140" s="56">
        <v>248163.47999999998</v>
      </c>
      <c r="AB140" s="56">
        <v>631170.34</v>
      </c>
      <c r="AC140" s="24">
        <f t="shared" si="2"/>
        <v>1208912.4500000002</v>
      </c>
    </row>
    <row r="141" spans="1:29" ht="33.75" customHeight="1" thickBot="1" x14ac:dyDescent="0.25">
      <c r="A141" s="11" t="s">
        <v>162</v>
      </c>
      <c r="B141" s="12" t="s">
        <v>49</v>
      </c>
      <c r="C141" s="13"/>
      <c r="D141" s="14"/>
      <c r="E141" s="14"/>
      <c r="F141" s="14"/>
      <c r="G141" s="14"/>
      <c r="H141" s="14"/>
      <c r="I141" s="14">
        <v>1904.07</v>
      </c>
      <c r="J141" s="14">
        <v>27393.13</v>
      </c>
      <c r="K141" s="14">
        <v>1490.49</v>
      </c>
      <c r="L141" s="14">
        <v>2152.62</v>
      </c>
      <c r="M141" s="14">
        <v>5601.8700000000008</v>
      </c>
      <c r="N141" s="14">
        <v>153625.77999999997</v>
      </c>
      <c r="O141" s="14">
        <v>55770.150000000009</v>
      </c>
      <c r="P141" s="14">
        <v>11495.830000000002</v>
      </c>
      <c r="Q141" s="14">
        <v>17435.509999999998</v>
      </c>
      <c r="R141" s="14">
        <v>19651.22</v>
      </c>
      <c r="S141" s="14">
        <v>5185.87</v>
      </c>
      <c r="T141" s="14">
        <v>45988.100000000006</v>
      </c>
      <c r="U141" s="14">
        <v>14765.660000000002</v>
      </c>
      <c r="V141" s="14">
        <v>16687.96</v>
      </c>
      <c r="W141" s="14">
        <v>28062.689999999995</v>
      </c>
      <c r="X141" s="14">
        <v>199.82999999999981</v>
      </c>
      <c r="Y141" s="14">
        <v>104880.66</v>
      </c>
      <c r="Z141" s="14">
        <v>12508.369999999999</v>
      </c>
      <c r="AA141" s="15">
        <v>261763.75</v>
      </c>
      <c r="AB141" s="15">
        <v>681565.74</v>
      </c>
      <c r="AC141" s="21">
        <f t="shared" si="2"/>
        <v>1468129.3</v>
      </c>
    </row>
    <row r="142" spans="1:29" ht="21.75" x14ac:dyDescent="0.2">
      <c r="A142" s="9" t="s">
        <v>167</v>
      </c>
      <c r="B142" s="10" t="s">
        <v>168</v>
      </c>
      <c r="C142" s="52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>
        <v>4226.2300000000005</v>
      </c>
      <c r="AA142" s="56">
        <v>5999.76</v>
      </c>
      <c r="AB142" s="56">
        <v>21940.36</v>
      </c>
      <c r="AC142" s="24">
        <f t="shared" si="2"/>
        <v>32166.350000000002</v>
      </c>
    </row>
    <row r="143" spans="1:29" ht="21.75" x14ac:dyDescent="0.2">
      <c r="A143" s="9" t="s">
        <v>167</v>
      </c>
      <c r="B143" s="10" t="s">
        <v>169</v>
      </c>
      <c r="C143" s="52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>
        <v>352.34000000000003</v>
      </c>
      <c r="U143" s="53"/>
      <c r="V143" s="53"/>
      <c r="W143" s="53"/>
      <c r="X143" s="53">
        <v>353.8</v>
      </c>
      <c r="Y143" s="53">
        <v>2482.08</v>
      </c>
      <c r="Z143" s="53">
        <v>39.159999999999968</v>
      </c>
      <c r="AA143" s="56">
        <v>45672.59</v>
      </c>
      <c r="AB143" s="56">
        <v>48358.880000000005</v>
      </c>
      <c r="AC143" s="24">
        <f t="shared" si="2"/>
        <v>97258.85</v>
      </c>
    </row>
    <row r="144" spans="1:29" ht="21.75" x14ac:dyDescent="0.2">
      <c r="A144" s="9" t="s">
        <v>167</v>
      </c>
      <c r="B144" s="10" t="s">
        <v>170</v>
      </c>
      <c r="C144" s="52"/>
      <c r="D144" s="53"/>
      <c r="E144" s="53"/>
      <c r="F144" s="53"/>
      <c r="G144" s="53"/>
      <c r="H144" s="53"/>
      <c r="I144" s="53"/>
      <c r="J144" s="53"/>
      <c r="K144" s="53"/>
      <c r="L144" s="53"/>
      <c r="M144" s="53">
        <v>500.38000000000005</v>
      </c>
      <c r="N144" s="53">
        <v>4.22</v>
      </c>
      <c r="O144" s="53">
        <v>51727.39</v>
      </c>
      <c r="P144" s="53">
        <v>4960.3499999999995</v>
      </c>
      <c r="Q144" s="53">
        <v>2354.6</v>
      </c>
      <c r="R144" s="53">
        <v>4577.1900000000005</v>
      </c>
      <c r="S144" s="53">
        <v>-251167.65000000002</v>
      </c>
      <c r="T144" s="53">
        <v>1734.9500000000003</v>
      </c>
      <c r="U144" s="53">
        <v>4694.1899999999996</v>
      </c>
      <c r="V144" s="53">
        <v>1281.71</v>
      </c>
      <c r="W144" s="53">
        <v>610</v>
      </c>
      <c r="X144" s="53">
        <v>122</v>
      </c>
      <c r="Y144" s="53">
        <v>402.6</v>
      </c>
      <c r="Z144" s="53">
        <v>4814.25</v>
      </c>
      <c r="AA144" s="56">
        <v>14739.78</v>
      </c>
      <c r="AB144" s="56">
        <v>138721.26999999999</v>
      </c>
      <c r="AC144" s="24">
        <f t="shared" si="2"/>
        <v>-19922.770000000019</v>
      </c>
    </row>
    <row r="145" spans="1:29" ht="21.75" x14ac:dyDescent="0.2">
      <c r="A145" s="9" t="s">
        <v>167</v>
      </c>
      <c r="B145" s="10" t="s">
        <v>171</v>
      </c>
      <c r="C145" s="52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>
        <v>235.26</v>
      </c>
      <c r="O145" s="53">
        <v>132.6</v>
      </c>
      <c r="P145" s="53"/>
      <c r="Q145" s="53"/>
      <c r="R145" s="53">
        <v>321.57</v>
      </c>
      <c r="S145" s="53">
        <v>6171</v>
      </c>
      <c r="T145" s="53">
        <v>2810.94</v>
      </c>
      <c r="U145" s="53">
        <v>3925.31</v>
      </c>
      <c r="V145" s="53">
        <v>1066.8600000000001</v>
      </c>
      <c r="W145" s="53">
        <v>12079.980000000001</v>
      </c>
      <c r="X145" s="53">
        <v>17868.82</v>
      </c>
      <c r="Y145" s="53">
        <v>27537.47</v>
      </c>
      <c r="Z145" s="53">
        <v>38787.26</v>
      </c>
      <c r="AA145" s="56">
        <v>3557.2000000000003</v>
      </c>
      <c r="AB145" s="56"/>
      <c r="AC145" s="24">
        <f t="shared" si="2"/>
        <v>114494.27</v>
      </c>
    </row>
    <row r="146" spans="1:29" ht="21.75" x14ac:dyDescent="0.2">
      <c r="A146" s="9" t="s">
        <v>167</v>
      </c>
      <c r="B146" s="10" t="s">
        <v>172</v>
      </c>
      <c r="C146" s="52"/>
      <c r="D146" s="53"/>
      <c r="E146" s="53"/>
      <c r="F146" s="53"/>
      <c r="G146" s="53"/>
      <c r="H146" s="53"/>
      <c r="I146" s="53"/>
      <c r="J146" s="53"/>
      <c r="K146" s="53"/>
      <c r="L146" s="53"/>
      <c r="M146" s="53">
        <v>2069.1799999999998</v>
      </c>
      <c r="N146" s="53">
        <v>226.57</v>
      </c>
      <c r="O146" s="53">
        <v>80.08</v>
      </c>
      <c r="P146" s="53"/>
      <c r="Q146" s="53"/>
      <c r="R146" s="53"/>
      <c r="S146" s="53">
        <v>3300.57</v>
      </c>
      <c r="T146" s="53">
        <v>-3252.3900000000003</v>
      </c>
      <c r="U146" s="53"/>
      <c r="V146" s="53">
        <v>-68.320000000000022</v>
      </c>
      <c r="W146" s="53">
        <v>2.2000000000000002</v>
      </c>
      <c r="X146" s="53">
        <v>3365.71</v>
      </c>
      <c r="Y146" s="53">
        <v>3566.5800000000004</v>
      </c>
      <c r="Z146" s="53">
        <v>-1227.3499999999999</v>
      </c>
      <c r="AA146" s="56">
        <v>-75.98</v>
      </c>
      <c r="AB146" s="56"/>
      <c r="AC146" s="24">
        <f t="shared" si="2"/>
        <v>7986.8499999999985</v>
      </c>
    </row>
    <row r="147" spans="1:29" ht="22.5" thickBot="1" x14ac:dyDescent="0.25">
      <c r="A147" s="9" t="s">
        <v>167</v>
      </c>
      <c r="B147" s="10" t="s">
        <v>173</v>
      </c>
      <c r="C147" s="52"/>
      <c r="D147" s="53"/>
      <c r="E147" s="53"/>
      <c r="F147" s="53"/>
      <c r="G147" s="53"/>
      <c r="H147" s="53"/>
      <c r="I147" s="53"/>
      <c r="J147" s="53"/>
      <c r="K147" s="53">
        <v>118.07000000000001</v>
      </c>
      <c r="L147" s="53"/>
      <c r="M147" s="53">
        <v>1292.97</v>
      </c>
      <c r="N147" s="53">
        <v>83.33</v>
      </c>
      <c r="O147" s="53">
        <v>1605.82</v>
      </c>
      <c r="P147" s="53"/>
      <c r="Q147" s="53">
        <v>105.93</v>
      </c>
      <c r="R147" s="53">
        <v>389.31</v>
      </c>
      <c r="S147" s="53">
        <v>6615.46</v>
      </c>
      <c r="T147" s="53">
        <v>-171.6</v>
      </c>
      <c r="U147" s="53">
        <v>1310.6500000000001</v>
      </c>
      <c r="V147" s="53">
        <v>11154.83</v>
      </c>
      <c r="W147" s="53">
        <v>-5.1999999999993634</v>
      </c>
      <c r="X147" s="53">
        <v>4475.3999999999996</v>
      </c>
      <c r="Y147" s="53">
        <v>8019.65</v>
      </c>
      <c r="Z147" s="53">
        <v>5477.8</v>
      </c>
      <c r="AA147" s="56"/>
      <c r="AB147" s="56"/>
      <c r="AC147" s="24">
        <f t="shared" si="2"/>
        <v>40472.42</v>
      </c>
    </row>
    <row r="148" spans="1:29" ht="39" customHeight="1" thickBot="1" x14ac:dyDescent="0.25">
      <c r="A148" s="11" t="s">
        <v>167</v>
      </c>
      <c r="B148" s="12" t="s">
        <v>49</v>
      </c>
      <c r="C148" s="13"/>
      <c r="D148" s="14"/>
      <c r="E148" s="14"/>
      <c r="F148" s="14"/>
      <c r="G148" s="14"/>
      <c r="H148" s="14"/>
      <c r="I148" s="14"/>
      <c r="J148" s="14"/>
      <c r="K148" s="14">
        <v>118.07000000000001</v>
      </c>
      <c r="L148" s="14"/>
      <c r="M148" s="14">
        <v>3862.53</v>
      </c>
      <c r="N148" s="14">
        <v>549.38</v>
      </c>
      <c r="O148" s="14">
        <v>53545.89</v>
      </c>
      <c r="P148" s="14">
        <v>4960.3499999999995</v>
      </c>
      <c r="Q148" s="14">
        <v>2460.5300000000002</v>
      </c>
      <c r="R148" s="14">
        <v>5288.07</v>
      </c>
      <c r="S148" s="14">
        <v>-235080.62000000002</v>
      </c>
      <c r="T148" s="14">
        <v>1474.2399999999998</v>
      </c>
      <c r="U148" s="14">
        <v>9930.15</v>
      </c>
      <c r="V148" s="14">
        <v>13435.080000000002</v>
      </c>
      <c r="W148" s="14">
        <v>12686.98</v>
      </c>
      <c r="X148" s="14">
        <v>26185.730000000003</v>
      </c>
      <c r="Y148" s="14">
        <v>42008.38</v>
      </c>
      <c r="Z148" s="14">
        <v>52117.35</v>
      </c>
      <c r="AA148" s="15">
        <v>69893.350000000006</v>
      </c>
      <c r="AB148" s="15">
        <v>209020.50999999998</v>
      </c>
      <c r="AC148" s="21">
        <f t="shared" si="2"/>
        <v>272455.96999999997</v>
      </c>
    </row>
    <row r="149" spans="1:29" ht="21.75" x14ac:dyDescent="0.2">
      <c r="A149" s="9" t="s">
        <v>174</v>
      </c>
      <c r="B149" s="10" t="s">
        <v>175</v>
      </c>
      <c r="C149" s="52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>
        <v>389.40000000000003</v>
      </c>
      <c r="T149" s="53"/>
      <c r="U149" s="53"/>
      <c r="V149" s="53">
        <v>37568.269999999997</v>
      </c>
      <c r="W149" s="53">
        <v>183.73000000000002</v>
      </c>
      <c r="X149" s="53">
        <v>4306.16</v>
      </c>
      <c r="Y149" s="53">
        <v>19661.97</v>
      </c>
      <c r="Z149" s="53"/>
      <c r="AA149" s="56">
        <v>130.52000000000001</v>
      </c>
      <c r="AB149" s="56">
        <v>3296.7000000000003</v>
      </c>
      <c r="AC149" s="24">
        <f t="shared" si="2"/>
        <v>65536.75</v>
      </c>
    </row>
    <row r="150" spans="1:29" ht="21.75" x14ac:dyDescent="0.2">
      <c r="A150" s="9" t="s">
        <v>174</v>
      </c>
      <c r="B150" s="10" t="s">
        <v>176</v>
      </c>
      <c r="C150" s="52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>
        <v>6863.14</v>
      </c>
      <c r="R150" s="53">
        <v>-16.940000000000001</v>
      </c>
      <c r="S150" s="53"/>
      <c r="T150" s="53"/>
      <c r="U150" s="53">
        <v>2527.9699999999998</v>
      </c>
      <c r="V150" s="53">
        <v>263.14999999999998</v>
      </c>
      <c r="W150" s="53"/>
      <c r="X150" s="53">
        <v>2715.2599999999984</v>
      </c>
      <c r="Y150" s="53">
        <v>633.45000000000005</v>
      </c>
      <c r="Z150" s="53"/>
      <c r="AA150" s="56">
        <v>340.5</v>
      </c>
      <c r="AB150" s="56">
        <v>73.2</v>
      </c>
      <c r="AC150" s="24">
        <f t="shared" si="2"/>
        <v>13399.73</v>
      </c>
    </row>
    <row r="151" spans="1:29" ht="21.75" x14ac:dyDescent="0.2">
      <c r="A151" s="9" t="s">
        <v>174</v>
      </c>
      <c r="B151" s="10" t="s">
        <v>177</v>
      </c>
      <c r="C151" s="52"/>
      <c r="D151" s="53"/>
      <c r="E151" s="53"/>
      <c r="F151" s="53"/>
      <c r="G151" s="53"/>
      <c r="H151" s="53"/>
      <c r="I151" s="53"/>
      <c r="J151" s="53"/>
      <c r="K151" s="53">
        <v>1198.8500000000001</v>
      </c>
      <c r="L151" s="53"/>
      <c r="M151" s="53"/>
      <c r="N151" s="53">
        <v>101.60000000000001</v>
      </c>
      <c r="O151" s="53">
        <v>37807.03</v>
      </c>
      <c r="P151" s="53"/>
      <c r="Q151" s="53">
        <v>5891.1200000000008</v>
      </c>
      <c r="R151" s="53"/>
      <c r="S151" s="53"/>
      <c r="T151" s="53">
        <v>0.01</v>
      </c>
      <c r="U151" s="53">
        <v>2340</v>
      </c>
      <c r="V151" s="53">
        <v>2537.3000000000002</v>
      </c>
      <c r="W151" s="53">
        <v>195.10000000000002</v>
      </c>
      <c r="X151" s="53">
        <v>5186.8</v>
      </c>
      <c r="Y151" s="53"/>
      <c r="Z151" s="53">
        <v>2579.7799999999997</v>
      </c>
      <c r="AA151" s="56">
        <v>23256.129999999997</v>
      </c>
      <c r="AB151" s="56">
        <v>94106.36</v>
      </c>
      <c r="AC151" s="24">
        <f t="shared" si="2"/>
        <v>175200.08000000002</v>
      </c>
    </row>
    <row r="152" spans="1:29" ht="22.5" thickBot="1" x14ac:dyDescent="0.25">
      <c r="A152" s="9" t="s">
        <v>174</v>
      </c>
      <c r="B152" s="10" t="s">
        <v>178</v>
      </c>
      <c r="C152" s="52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>
        <v>51.63</v>
      </c>
      <c r="O152" s="53">
        <v>19054.199999999997</v>
      </c>
      <c r="P152" s="53">
        <v>-404.5</v>
      </c>
      <c r="Q152" s="53">
        <v>8087.02</v>
      </c>
      <c r="R152" s="53">
        <v>11294.65</v>
      </c>
      <c r="S152" s="53">
        <v>36528.44</v>
      </c>
      <c r="T152" s="53">
        <v>34.29</v>
      </c>
      <c r="U152" s="53">
        <v>6091.02</v>
      </c>
      <c r="V152" s="53">
        <v>63.980000000000004</v>
      </c>
      <c r="W152" s="53">
        <v>48.800000000000011</v>
      </c>
      <c r="X152" s="53">
        <v>12773.970000000001</v>
      </c>
      <c r="Y152" s="53">
        <v>2165.9699999999998</v>
      </c>
      <c r="Z152" s="53">
        <v>2019.8800000000006</v>
      </c>
      <c r="AA152" s="56">
        <v>30268.229999999996</v>
      </c>
      <c r="AB152" s="56">
        <v>84550.2</v>
      </c>
      <c r="AC152" s="24">
        <f t="shared" si="2"/>
        <v>212627.78</v>
      </c>
    </row>
    <row r="153" spans="1:29" ht="36" customHeight="1" thickBot="1" x14ac:dyDescent="0.25">
      <c r="A153" s="11" t="s">
        <v>174</v>
      </c>
      <c r="B153" s="12" t="s">
        <v>49</v>
      </c>
      <c r="C153" s="13"/>
      <c r="D153" s="14"/>
      <c r="E153" s="14"/>
      <c r="F153" s="14"/>
      <c r="G153" s="14"/>
      <c r="H153" s="14"/>
      <c r="I153" s="14"/>
      <c r="J153" s="14"/>
      <c r="K153" s="14">
        <v>1198.8500000000001</v>
      </c>
      <c r="L153" s="14"/>
      <c r="M153" s="14"/>
      <c r="N153" s="14">
        <v>153.23000000000002</v>
      </c>
      <c r="O153" s="14">
        <v>56861.23</v>
      </c>
      <c r="P153" s="14">
        <v>-404.5</v>
      </c>
      <c r="Q153" s="14">
        <v>20841.28</v>
      </c>
      <c r="R153" s="14">
        <v>11277.71</v>
      </c>
      <c r="S153" s="14">
        <v>36917.840000000004</v>
      </c>
      <c r="T153" s="14">
        <v>34.299999999999997</v>
      </c>
      <c r="U153" s="14">
        <v>10958.990000000002</v>
      </c>
      <c r="V153" s="14">
        <v>40432.700000000004</v>
      </c>
      <c r="W153" s="14">
        <v>427.63000000000011</v>
      </c>
      <c r="X153" s="14">
        <v>24982.190000000002</v>
      </c>
      <c r="Y153" s="14">
        <v>22461.39</v>
      </c>
      <c r="Z153" s="14">
        <v>4599.6600000000008</v>
      </c>
      <c r="AA153" s="15">
        <v>53995.380000000005</v>
      </c>
      <c r="AB153" s="15">
        <v>182026.45999999996</v>
      </c>
      <c r="AC153" s="21">
        <f t="shared" si="2"/>
        <v>466764.33999999997</v>
      </c>
    </row>
    <row r="154" spans="1:29" x14ac:dyDescent="0.2">
      <c r="A154" s="9" t="s">
        <v>179</v>
      </c>
      <c r="B154" s="10" t="s">
        <v>180</v>
      </c>
      <c r="C154" s="52"/>
      <c r="D154" s="53"/>
      <c r="E154" s="53"/>
      <c r="F154" s="53"/>
      <c r="G154" s="53"/>
      <c r="H154" s="53"/>
      <c r="I154" s="53"/>
      <c r="J154" s="53">
        <v>432</v>
      </c>
      <c r="K154" s="53"/>
      <c r="L154" s="53">
        <v>2970.51</v>
      </c>
      <c r="M154" s="53">
        <v>1634</v>
      </c>
      <c r="N154" s="53"/>
      <c r="O154" s="53"/>
      <c r="P154" s="53"/>
      <c r="Q154" s="53"/>
      <c r="R154" s="53">
        <v>12342</v>
      </c>
      <c r="S154" s="53"/>
      <c r="T154" s="53">
        <v>51204.89</v>
      </c>
      <c r="U154" s="53">
        <v>4696.3099999999995</v>
      </c>
      <c r="V154" s="53">
        <v>111.57999999999998</v>
      </c>
      <c r="W154" s="53">
        <v>10211.48</v>
      </c>
      <c r="X154" s="53">
        <v>1709.81</v>
      </c>
      <c r="Y154" s="53">
        <v>26364.09</v>
      </c>
      <c r="Z154" s="53">
        <v>22385.180000000004</v>
      </c>
      <c r="AA154" s="56">
        <v>38225.850000000006</v>
      </c>
      <c r="AB154" s="56">
        <v>176216.35</v>
      </c>
      <c r="AC154" s="24">
        <f t="shared" si="2"/>
        <v>348504.05</v>
      </c>
    </row>
    <row r="155" spans="1:29" ht="22.5" thickBot="1" x14ac:dyDescent="0.25">
      <c r="A155" s="9" t="s">
        <v>179</v>
      </c>
      <c r="B155" s="10" t="s">
        <v>181</v>
      </c>
      <c r="C155" s="52"/>
      <c r="D155" s="53"/>
      <c r="E155" s="53"/>
      <c r="F155" s="53"/>
      <c r="G155" s="53"/>
      <c r="H155" s="53"/>
      <c r="I155" s="53"/>
      <c r="J155" s="53">
        <v>-82.13</v>
      </c>
      <c r="K155" s="53"/>
      <c r="L155" s="53"/>
      <c r="M155" s="53"/>
      <c r="N155" s="53">
        <v>5724.4900000000007</v>
      </c>
      <c r="O155" s="53">
        <v>1107.6500000000001</v>
      </c>
      <c r="P155" s="53">
        <v>1128.82</v>
      </c>
      <c r="Q155" s="53">
        <v>6308.17</v>
      </c>
      <c r="R155" s="53">
        <v>-296.24</v>
      </c>
      <c r="S155" s="53">
        <v>992.65</v>
      </c>
      <c r="T155" s="53">
        <v>18798.050000000003</v>
      </c>
      <c r="U155" s="53">
        <v>129506.59</v>
      </c>
      <c r="V155" s="53">
        <v>-39193.079999999987</v>
      </c>
      <c r="W155" s="53">
        <v>27180.300000000003</v>
      </c>
      <c r="X155" s="53">
        <v>83312.38</v>
      </c>
      <c r="Y155" s="53">
        <v>119440.60999999999</v>
      </c>
      <c r="Z155" s="53">
        <v>28842.019999999997</v>
      </c>
      <c r="AA155" s="56">
        <v>25599.34</v>
      </c>
      <c r="AB155" s="56"/>
      <c r="AC155" s="24">
        <f t="shared" si="2"/>
        <v>408369.62000000005</v>
      </c>
    </row>
    <row r="156" spans="1:29" ht="27" customHeight="1" thickBot="1" x14ac:dyDescent="0.25">
      <c r="A156" s="11" t="s">
        <v>179</v>
      </c>
      <c r="B156" s="12" t="s">
        <v>49</v>
      </c>
      <c r="C156" s="13"/>
      <c r="D156" s="14"/>
      <c r="E156" s="14"/>
      <c r="F156" s="14"/>
      <c r="G156" s="14"/>
      <c r="H156" s="14"/>
      <c r="I156" s="14"/>
      <c r="J156" s="14">
        <v>349.87</v>
      </c>
      <c r="K156" s="14"/>
      <c r="L156" s="14">
        <v>2970.51</v>
      </c>
      <c r="M156" s="14">
        <v>1634</v>
      </c>
      <c r="N156" s="14">
        <v>5724.4900000000007</v>
      </c>
      <c r="O156" s="14">
        <v>1107.6500000000001</v>
      </c>
      <c r="P156" s="14">
        <v>1128.82</v>
      </c>
      <c r="Q156" s="14">
        <v>6308.17</v>
      </c>
      <c r="R156" s="14">
        <v>12045.76</v>
      </c>
      <c r="S156" s="14">
        <v>992.65</v>
      </c>
      <c r="T156" s="14">
        <v>70002.94</v>
      </c>
      <c r="U156" s="14">
        <v>134202.9</v>
      </c>
      <c r="V156" s="14">
        <v>-39081.499999999985</v>
      </c>
      <c r="W156" s="14">
        <v>37391.78</v>
      </c>
      <c r="X156" s="14">
        <v>85022.19</v>
      </c>
      <c r="Y156" s="14">
        <v>145804.70000000001</v>
      </c>
      <c r="Z156" s="14">
        <v>51227.200000000004</v>
      </c>
      <c r="AA156" s="15">
        <v>63825.19</v>
      </c>
      <c r="AB156" s="15">
        <v>176216.35</v>
      </c>
      <c r="AC156" s="21">
        <f t="shared" si="2"/>
        <v>756873.67</v>
      </c>
    </row>
    <row r="157" spans="1:29" ht="43.5" thickBot="1" x14ac:dyDescent="0.25">
      <c r="A157" s="9" t="s">
        <v>182</v>
      </c>
      <c r="B157" s="10" t="s">
        <v>183</v>
      </c>
      <c r="C157" s="52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>
        <v>510.04999999999995</v>
      </c>
      <c r="X157" s="53">
        <v>47.2</v>
      </c>
      <c r="Y157" s="53">
        <v>92.72</v>
      </c>
      <c r="Z157" s="53">
        <v>62.42</v>
      </c>
      <c r="AA157" s="56"/>
      <c r="AB157" s="56"/>
      <c r="AC157" s="24">
        <f t="shared" si="2"/>
        <v>712.39</v>
      </c>
    </row>
    <row r="158" spans="1:29" ht="60.75" customHeight="1" thickBot="1" x14ac:dyDescent="0.25">
      <c r="A158" s="11" t="s">
        <v>182</v>
      </c>
      <c r="B158" s="12" t="s">
        <v>49</v>
      </c>
      <c r="C158" s="13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>
        <v>510.04999999999995</v>
      </c>
      <c r="X158" s="14">
        <v>47.2</v>
      </c>
      <c r="Y158" s="14">
        <v>92.72</v>
      </c>
      <c r="Z158" s="14">
        <v>62.42</v>
      </c>
      <c r="AA158" s="15"/>
      <c r="AB158" s="15"/>
      <c r="AC158" s="21">
        <f t="shared" si="2"/>
        <v>712.39</v>
      </c>
    </row>
    <row r="159" spans="1:29" ht="33" thickBot="1" x14ac:dyDescent="0.25">
      <c r="A159" s="9" t="s">
        <v>184</v>
      </c>
      <c r="B159" s="10" t="s">
        <v>185</v>
      </c>
      <c r="C159" s="52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>
        <v>3341.46</v>
      </c>
      <c r="R159" s="53">
        <v>180</v>
      </c>
      <c r="S159" s="53">
        <v>19379.55</v>
      </c>
      <c r="T159" s="53">
        <v>8821.4500000000007</v>
      </c>
      <c r="U159" s="53">
        <v>70320.77</v>
      </c>
      <c r="V159" s="53">
        <v>22926.170000000002</v>
      </c>
      <c r="W159" s="53">
        <v>15592.53</v>
      </c>
      <c r="X159" s="53">
        <v>26072.3</v>
      </c>
      <c r="Y159" s="53">
        <v>21757.019999999997</v>
      </c>
      <c r="Z159" s="53">
        <v>153373.56</v>
      </c>
      <c r="AA159" s="56">
        <v>9090.86</v>
      </c>
      <c r="AB159" s="56">
        <v>38724.22</v>
      </c>
      <c r="AC159" s="24">
        <f t="shared" si="2"/>
        <v>389579.89</v>
      </c>
    </row>
    <row r="160" spans="1:29" ht="51" customHeight="1" thickBot="1" x14ac:dyDescent="0.25">
      <c r="A160" s="11" t="s">
        <v>184</v>
      </c>
      <c r="B160" s="12" t="s">
        <v>49</v>
      </c>
      <c r="C160" s="13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>
        <v>3341.46</v>
      </c>
      <c r="R160" s="14">
        <v>180</v>
      </c>
      <c r="S160" s="14">
        <v>19379.55</v>
      </c>
      <c r="T160" s="14">
        <v>8821.4500000000007</v>
      </c>
      <c r="U160" s="14">
        <v>70320.77</v>
      </c>
      <c r="V160" s="14">
        <v>22926.170000000002</v>
      </c>
      <c r="W160" s="14">
        <v>15592.53</v>
      </c>
      <c r="X160" s="14">
        <v>26072.3</v>
      </c>
      <c r="Y160" s="14">
        <v>21757.019999999997</v>
      </c>
      <c r="Z160" s="14">
        <v>153373.56</v>
      </c>
      <c r="AA160" s="15">
        <v>9090.86</v>
      </c>
      <c r="AB160" s="15">
        <v>38724.22</v>
      </c>
      <c r="AC160" s="21">
        <f t="shared" si="2"/>
        <v>389579.89</v>
      </c>
    </row>
    <row r="161" spans="1:29" ht="24.75" customHeight="1" thickBot="1" x14ac:dyDescent="0.25">
      <c r="A161" s="9" t="s">
        <v>186</v>
      </c>
      <c r="B161" s="10" t="s">
        <v>187</v>
      </c>
      <c r="C161" s="52"/>
      <c r="D161" s="53"/>
      <c r="E161" s="53"/>
      <c r="F161" s="53"/>
      <c r="G161" s="53"/>
      <c r="H161" s="53"/>
      <c r="I161" s="53"/>
      <c r="J161" s="53">
        <v>776.4</v>
      </c>
      <c r="K161" s="53"/>
      <c r="L161" s="53"/>
      <c r="M161" s="53">
        <v>8196.33</v>
      </c>
      <c r="N161" s="53">
        <v>18958.29</v>
      </c>
      <c r="O161" s="53">
        <v>493.82</v>
      </c>
      <c r="P161" s="53"/>
      <c r="Q161" s="53"/>
      <c r="R161" s="53">
        <v>12374.099999999999</v>
      </c>
      <c r="S161" s="53">
        <v>110022.62</v>
      </c>
      <c r="T161" s="53">
        <v>18054.37</v>
      </c>
      <c r="U161" s="53">
        <v>56548.94</v>
      </c>
      <c r="V161" s="53">
        <v>-175731.93</v>
      </c>
      <c r="W161" s="53">
        <v>31192.6</v>
      </c>
      <c r="X161" s="53">
        <v>105547.23000000001</v>
      </c>
      <c r="Y161" s="53">
        <v>4054.3</v>
      </c>
      <c r="Z161" s="53">
        <v>101850.62000000001</v>
      </c>
      <c r="AA161" s="56">
        <v>73600.56</v>
      </c>
      <c r="AB161" s="56">
        <v>547005.71</v>
      </c>
      <c r="AC161" s="24">
        <f t="shared" si="2"/>
        <v>912943.96</v>
      </c>
    </row>
    <row r="162" spans="1:29" ht="31.5" customHeight="1" thickBot="1" x14ac:dyDescent="0.25">
      <c r="A162" s="11" t="s">
        <v>186</v>
      </c>
      <c r="B162" s="12" t="s">
        <v>49</v>
      </c>
      <c r="C162" s="13"/>
      <c r="D162" s="14"/>
      <c r="E162" s="14"/>
      <c r="F162" s="14"/>
      <c r="G162" s="14"/>
      <c r="H162" s="14"/>
      <c r="I162" s="14"/>
      <c r="J162" s="14">
        <v>776.4</v>
      </c>
      <c r="K162" s="14"/>
      <c r="L162" s="14"/>
      <c r="M162" s="14">
        <v>8196.33</v>
      </c>
      <c r="N162" s="14">
        <v>18958.29</v>
      </c>
      <c r="O162" s="14">
        <v>493.82</v>
      </c>
      <c r="P162" s="14"/>
      <c r="Q162" s="14"/>
      <c r="R162" s="14">
        <v>12374.099999999999</v>
      </c>
      <c r="S162" s="14">
        <v>110022.62</v>
      </c>
      <c r="T162" s="14">
        <v>18054.37</v>
      </c>
      <c r="U162" s="14">
        <v>56548.94</v>
      </c>
      <c r="V162" s="14">
        <v>-175731.93</v>
      </c>
      <c r="W162" s="14">
        <v>31192.6</v>
      </c>
      <c r="X162" s="14">
        <v>105547.23000000001</v>
      </c>
      <c r="Y162" s="14">
        <v>4054.3</v>
      </c>
      <c r="Z162" s="14">
        <v>101850.62000000001</v>
      </c>
      <c r="AA162" s="15">
        <v>73600.56</v>
      </c>
      <c r="AB162" s="15">
        <v>547005.71</v>
      </c>
      <c r="AC162" s="21">
        <f t="shared" si="2"/>
        <v>912943.96</v>
      </c>
    </row>
    <row r="163" spans="1:29" ht="46.5" customHeight="1" thickBot="1" x14ac:dyDescent="0.25">
      <c r="A163" s="9" t="s">
        <v>188</v>
      </c>
      <c r="B163" s="10" t="s">
        <v>189</v>
      </c>
      <c r="C163" s="52"/>
      <c r="D163" s="53"/>
      <c r="E163" s="53"/>
      <c r="F163" s="53"/>
      <c r="G163" s="53"/>
      <c r="H163" s="53"/>
      <c r="I163" s="53"/>
      <c r="J163" s="53"/>
      <c r="K163" s="53">
        <v>359.45</v>
      </c>
      <c r="L163" s="53"/>
      <c r="M163" s="53">
        <v>40492.210000000006</v>
      </c>
      <c r="N163" s="53">
        <v>2868.3</v>
      </c>
      <c r="O163" s="53">
        <v>1444.03</v>
      </c>
      <c r="P163" s="53">
        <v>46193.66</v>
      </c>
      <c r="Q163" s="53">
        <v>3093.67</v>
      </c>
      <c r="R163" s="53">
        <v>625.22</v>
      </c>
      <c r="S163" s="53">
        <v>19966.349999999995</v>
      </c>
      <c r="T163" s="53">
        <v>1407.06</v>
      </c>
      <c r="U163" s="53">
        <v>3590.3</v>
      </c>
      <c r="V163" s="53">
        <v>2960.76</v>
      </c>
      <c r="W163" s="53">
        <v>1039.44</v>
      </c>
      <c r="X163" s="53">
        <v>23487.140000000003</v>
      </c>
      <c r="Y163" s="53">
        <v>76898.080000000002</v>
      </c>
      <c r="Z163" s="53">
        <v>27611.820000000003</v>
      </c>
      <c r="AA163" s="56">
        <v>90315.829999999987</v>
      </c>
      <c r="AB163" s="56">
        <v>185086.54</v>
      </c>
      <c r="AC163" s="24">
        <f t="shared" si="2"/>
        <v>527439.86</v>
      </c>
    </row>
    <row r="164" spans="1:29" ht="40.5" customHeight="1" thickBot="1" x14ac:dyDescent="0.25">
      <c r="A164" s="11" t="s">
        <v>188</v>
      </c>
      <c r="B164" s="12" t="s">
        <v>49</v>
      </c>
      <c r="C164" s="13"/>
      <c r="D164" s="14"/>
      <c r="E164" s="14"/>
      <c r="F164" s="14"/>
      <c r="G164" s="14"/>
      <c r="H164" s="14"/>
      <c r="I164" s="14"/>
      <c r="J164" s="14"/>
      <c r="K164" s="14">
        <v>359.45</v>
      </c>
      <c r="L164" s="14"/>
      <c r="M164" s="14">
        <v>40492.210000000006</v>
      </c>
      <c r="N164" s="14">
        <v>2868.3</v>
      </c>
      <c r="O164" s="14">
        <v>1444.03</v>
      </c>
      <c r="P164" s="14">
        <v>46193.66</v>
      </c>
      <c r="Q164" s="14">
        <v>3093.67</v>
      </c>
      <c r="R164" s="14">
        <v>625.22</v>
      </c>
      <c r="S164" s="14">
        <v>19966.349999999995</v>
      </c>
      <c r="T164" s="14">
        <v>1407.06</v>
      </c>
      <c r="U164" s="14">
        <v>3590.3</v>
      </c>
      <c r="V164" s="14">
        <v>2960.76</v>
      </c>
      <c r="W164" s="14">
        <v>1039.44</v>
      </c>
      <c r="X164" s="14">
        <v>23487.140000000003</v>
      </c>
      <c r="Y164" s="14">
        <v>76898.080000000002</v>
      </c>
      <c r="Z164" s="14">
        <v>27611.820000000003</v>
      </c>
      <c r="AA164" s="15">
        <v>90315.829999999987</v>
      </c>
      <c r="AB164" s="15">
        <v>185086.54</v>
      </c>
      <c r="AC164" s="21">
        <f t="shared" si="2"/>
        <v>527439.86</v>
      </c>
    </row>
    <row r="165" spans="1:29" ht="21.75" x14ac:dyDescent="0.2">
      <c r="A165" s="9" t="s">
        <v>190</v>
      </c>
      <c r="B165" s="10" t="s">
        <v>191</v>
      </c>
      <c r="C165" s="52"/>
      <c r="D165" s="53"/>
      <c r="E165" s="53"/>
      <c r="F165" s="53"/>
      <c r="G165" s="53"/>
      <c r="H165" s="53"/>
      <c r="I165" s="53"/>
      <c r="J165" s="53"/>
      <c r="K165" s="53"/>
      <c r="L165" s="53"/>
      <c r="M165" s="53">
        <v>10934.45</v>
      </c>
      <c r="N165" s="53"/>
      <c r="O165" s="53"/>
      <c r="P165" s="53"/>
      <c r="Q165" s="53"/>
      <c r="R165" s="53"/>
      <c r="S165" s="53"/>
      <c r="T165" s="53"/>
      <c r="U165" s="53">
        <v>264998.72000000003</v>
      </c>
      <c r="V165" s="53">
        <v>9985.9000000000087</v>
      </c>
      <c r="W165" s="53">
        <v>342591.54</v>
      </c>
      <c r="X165" s="53">
        <v>109428.59999999998</v>
      </c>
      <c r="Y165" s="53">
        <v>127974.87999999999</v>
      </c>
      <c r="Z165" s="53">
        <v>71129.460000000006</v>
      </c>
      <c r="AA165" s="56">
        <v>77492.83</v>
      </c>
      <c r="AB165" s="56">
        <v>4917311.7000000011</v>
      </c>
      <c r="AC165" s="24">
        <f t="shared" si="2"/>
        <v>5931848.080000001</v>
      </c>
    </row>
    <row r="166" spans="1:29" ht="21.75" x14ac:dyDescent="0.2">
      <c r="A166" s="9" t="s">
        <v>190</v>
      </c>
      <c r="B166" s="10" t="s">
        <v>192</v>
      </c>
      <c r="C166" s="52"/>
      <c r="D166" s="53"/>
      <c r="E166" s="53"/>
      <c r="F166" s="53"/>
      <c r="G166" s="53"/>
      <c r="H166" s="53"/>
      <c r="I166" s="53"/>
      <c r="J166" s="53">
        <v>343322.76</v>
      </c>
      <c r="K166" s="53">
        <v>746070.68</v>
      </c>
      <c r="L166" s="53">
        <v>24027.49</v>
      </c>
      <c r="M166" s="53">
        <v>681716.55</v>
      </c>
      <c r="N166" s="53">
        <v>1234445.9500000002</v>
      </c>
      <c r="O166" s="53">
        <v>1165324.6400000001</v>
      </c>
      <c r="P166" s="53">
        <v>153966.72999999998</v>
      </c>
      <c r="Q166" s="53">
        <v>10913521.380000001</v>
      </c>
      <c r="R166" s="53">
        <v>4696777.33</v>
      </c>
      <c r="S166" s="53">
        <v>13480011.26</v>
      </c>
      <c r="T166" s="53">
        <v>6241463.3900000136</v>
      </c>
      <c r="U166" s="53">
        <v>7011761.7599999998</v>
      </c>
      <c r="V166" s="53">
        <v>9370067.540000001</v>
      </c>
      <c r="W166" s="53">
        <v>16791359.510000002</v>
      </c>
      <c r="X166" s="53">
        <v>17041051.959999997</v>
      </c>
      <c r="Y166" s="53">
        <v>9716234.3000000007</v>
      </c>
      <c r="Z166" s="53">
        <v>4332622.5599999996</v>
      </c>
      <c r="AA166" s="56">
        <v>24249110.979999997</v>
      </c>
      <c r="AB166" s="56">
        <v>31491566.800000004</v>
      </c>
      <c r="AC166" s="24">
        <f t="shared" si="2"/>
        <v>159684423.57000002</v>
      </c>
    </row>
    <row r="167" spans="1:29" ht="13.5" thickBot="1" x14ac:dyDescent="0.25">
      <c r="A167" s="9" t="s">
        <v>190</v>
      </c>
      <c r="B167" s="10" t="s">
        <v>193</v>
      </c>
      <c r="C167" s="52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6"/>
      <c r="AB167" s="56">
        <v>31718</v>
      </c>
      <c r="AC167" s="24">
        <f t="shared" si="2"/>
        <v>31718</v>
      </c>
    </row>
    <row r="168" spans="1:29" ht="27" customHeight="1" thickBot="1" x14ac:dyDescent="0.25">
      <c r="A168" s="11" t="s">
        <v>190</v>
      </c>
      <c r="B168" s="12" t="s">
        <v>49</v>
      </c>
      <c r="C168" s="13"/>
      <c r="D168" s="14"/>
      <c r="E168" s="14"/>
      <c r="F168" s="14"/>
      <c r="G168" s="14"/>
      <c r="H168" s="14"/>
      <c r="I168" s="14"/>
      <c r="J168" s="14">
        <v>343322.76</v>
      </c>
      <c r="K168" s="14">
        <v>746070.68</v>
      </c>
      <c r="L168" s="14">
        <v>24027.49</v>
      </c>
      <c r="M168" s="14">
        <v>692651</v>
      </c>
      <c r="N168" s="14">
        <v>1234445.9500000002</v>
      </c>
      <c r="O168" s="14">
        <v>1165324.6400000001</v>
      </c>
      <c r="P168" s="14">
        <v>153966.72999999998</v>
      </c>
      <c r="Q168" s="14">
        <v>10913521.380000001</v>
      </c>
      <c r="R168" s="14">
        <v>4696777.33</v>
      </c>
      <c r="S168" s="14">
        <v>13480011.26</v>
      </c>
      <c r="T168" s="14">
        <v>6241463.3900000136</v>
      </c>
      <c r="U168" s="14">
        <v>7276760.4800000004</v>
      </c>
      <c r="V168" s="14">
        <v>9380053.4399999995</v>
      </c>
      <c r="W168" s="14">
        <v>17133951.050000001</v>
      </c>
      <c r="X168" s="14">
        <v>17150480.559999995</v>
      </c>
      <c r="Y168" s="14">
        <v>9844209.1799999997</v>
      </c>
      <c r="Z168" s="14">
        <v>4403752.0200000005</v>
      </c>
      <c r="AA168" s="15">
        <v>24326603.809999995</v>
      </c>
      <c r="AB168" s="15">
        <v>36440596.5</v>
      </c>
      <c r="AC168" s="21">
        <f t="shared" si="2"/>
        <v>165647989.65000001</v>
      </c>
    </row>
    <row r="169" spans="1:29" ht="13.5" thickBot="1" x14ac:dyDescent="0.25">
      <c r="A169" s="9"/>
      <c r="B169" s="10"/>
      <c r="C169" s="52"/>
      <c r="D169" s="53"/>
      <c r="E169" s="53"/>
      <c r="F169" s="53"/>
      <c r="G169" s="53"/>
      <c r="H169" s="53"/>
      <c r="I169" s="53"/>
      <c r="J169" s="53"/>
      <c r="K169" s="53"/>
      <c r="L169" s="53">
        <v>344.58</v>
      </c>
      <c r="M169" s="53">
        <v>2745.9999999999995</v>
      </c>
      <c r="N169" s="53">
        <v>6958.35</v>
      </c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6"/>
      <c r="AB169" s="56"/>
      <c r="AC169" s="24">
        <f>SUM(D169:AB169)</f>
        <v>10048.93</v>
      </c>
    </row>
    <row r="170" spans="1:29" ht="13.5" thickBot="1" x14ac:dyDescent="0.25">
      <c r="A170" s="11" t="s">
        <v>197</v>
      </c>
      <c r="B170" s="12" t="s">
        <v>49</v>
      </c>
      <c r="C170" s="13"/>
      <c r="D170" s="14">
        <v>420.99</v>
      </c>
      <c r="E170" s="14">
        <v>1382.81</v>
      </c>
      <c r="F170" s="14">
        <v>-3368.7</v>
      </c>
      <c r="G170" s="14">
        <v>983.54</v>
      </c>
      <c r="H170" s="14">
        <v>1616.08</v>
      </c>
      <c r="I170" s="14">
        <v>23246.33</v>
      </c>
      <c r="J170" s="14">
        <v>170652.72</v>
      </c>
      <c r="K170" s="14">
        <v>195837.59</v>
      </c>
      <c r="L170" s="14">
        <v>817775.27</v>
      </c>
      <c r="M170" s="14">
        <v>491584.76</v>
      </c>
      <c r="N170" s="14">
        <v>1203499.95</v>
      </c>
      <c r="O170" s="14">
        <v>782691.72</v>
      </c>
      <c r="P170" s="14">
        <v>660262.36</v>
      </c>
      <c r="Q170" s="14">
        <v>938090.27</v>
      </c>
      <c r="R170" s="14">
        <v>653390.74</v>
      </c>
      <c r="S170" s="14">
        <v>1266378.54</v>
      </c>
      <c r="T170" s="14">
        <v>823917.3</v>
      </c>
      <c r="U170" s="14">
        <v>979704.59</v>
      </c>
      <c r="V170" s="14">
        <v>3232013.84</v>
      </c>
      <c r="W170" s="14">
        <v>-879945.77</v>
      </c>
      <c r="X170" s="14">
        <v>481710.35</v>
      </c>
      <c r="Y170" s="14">
        <v>3592241.04</v>
      </c>
      <c r="Z170" s="14">
        <v>8102647.6200000001</v>
      </c>
      <c r="AA170" s="14">
        <v>910065.62</v>
      </c>
      <c r="AB170" s="14">
        <v>884275.78</v>
      </c>
      <c r="AC170" s="21">
        <f>SUM(D170:AB170)</f>
        <v>25331075.340000004</v>
      </c>
    </row>
    <row r="171" spans="1:29" ht="42.75" customHeight="1" thickBot="1" x14ac:dyDescent="0.25">
      <c r="A171" s="16" t="s">
        <v>194</v>
      </c>
      <c r="B171" s="17"/>
      <c r="C171" s="18"/>
      <c r="D171" s="19">
        <v>420.99</v>
      </c>
      <c r="E171" s="19">
        <v>1382.81</v>
      </c>
      <c r="F171" s="19">
        <v>-3368.7000000000003</v>
      </c>
      <c r="G171" s="19">
        <v>18740.620000000003</v>
      </c>
      <c r="H171" s="19">
        <v>1616.08</v>
      </c>
      <c r="I171" s="19">
        <v>19337.22</v>
      </c>
      <c r="J171" s="19">
        <v>2912864.5099999984</v>
      </c>
      <c r="K171" s="19">
        <v>2917659.7499999995</v>
      </c>
      <c r="L171" s="19">
        <v>3216558.3999999948</v>
      </c>
      <c r="M171" s="19">
        <v>10187771.499999994</v>
      </c>
      <c r="N171" s="19">
        <v>13783887.089999992</v>
      </c>
      <c r="O171" s="19">
        <v>21354672.15000001</v>
      </c>
      <c r="P171" s="19">
        <v>17075884.880000003</v>
      </c>
      <c r="Q171" s="19">
        <v>15272460.810000014</v>
      </c>
      <c r="R171" s="19">
        <v>8515979.1700000055</v>
      </c>
      <c r="S171" s="19">
        <v>16046397.530000005</v>
      </c>
      <c r="T171" s="19">
        <v>8736184.8499999754</v>
      </c>
      <c r="U171" s="19">
        <v>12105372.649999993</v>
      </c>
      <c r="V171" s="19">
        <v>20979272.390000023</v>
      </c>
      <c r="W171" s="19">
        <v>22428083.070000008</v>
      </c>
      <c r="X171" s="19">
        <v>30969577.559999984</v>
      </c>
      <c r="Y171" s="19">
        <v>20261944.110000141</v>
      </c>
      <c r="Z171" s="19">
        <v>17154461.569999963</v>
      </c>
      <c r="AA171" s="20">
        <v>45030819.059999518</v>
      </c>
      <c r="AB171" s="20">
        <v>119431899.52000223</v>
      </c>
      <c r="AC171" s="22">
        <f>SUM(D171:AB171)</f>
        <v>408419879.59000182</v>
      </c>
    </row>
    <row r="173" spans="1:29" x14ac:dyDescent="0.2">
      <c r="AC173" s="57"/>
    </row>
  </sheetData>
  <pageMargins left="0.74803149606299213" right="0.74803149606299213" top="0.98425196850393704" bottom="0.98425196850393704" header="0.51181102362204722" footer="0.51181102362204722"/>
  <pageSetup paperSize="8" scale="41" fitToHeight="0" orientation="landscape" r:id="rId1"/>
  <headerFooter>
    <oddHeader>&amp;L&amp;"Arial,Grassetto Corsivo"ASL BA&amp;R&amp;"Arial,Grassetto Corsivo"ALLEGATO 1</oddHeader>
    <oddFooter>&amp;L&amp;F&amp;CPagina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1</vt:lpstr>
      <vt:lpstr>'ALLEGATO 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Gioacchino de Pinto</dc:creator>
  <cp:lastModifiedBy>Gioacchino de Pinto</cp:lastModifiedBy>
  <cp:lastPrinted>2022-04-27T11:39:05Z</cp:lastPrinted>
  <dcterms:created xsi:type="dcterms:W3CDTF">2022-04-07T09:15:16Z</dcterms:created>
  <dcterms:modified xsi:type="dcterms:W3CDTF">2022-04-27T11:40:15Z</dcterms:modified>
</cp:coreProperties>
</file>