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VORI\LAVORI_ASL BA\ADEMPIMENTI TRASPARENZA-PAGAMENTI\31-03-2020\"/>
    </mc:Choice>
  </mc:AlternateContent>
  <bookViews>
    <workbookView xWindow="0" yWindow="0" windowWidth="20490" windowHeight="7650"/>
  </bookViews>
  <sheets>
    <sheet name="ALLEGATO 1" sheetId="1" r:id="rId1"/>
  </sheets>
  <definedNames>
    <definedName name="_xlnm._FilterDatabase" localSheetId="0" hidden="1">'ALLEGATO 1'!$A$3:$AA$168</definedName>
    <definedName name="_xlnm.Print_Area" localSheetId="0">'ALLEGATO 1'!$A$1:$AA$168</definedName>
    <definedName name="_xlnm.Print_Titles" localSheetId="0">'ALLEGATO 1'!$3:$3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8" i="1" l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</calcChain>
</file>

<file path=xl/sharedStrings.xml><?xml version="1.0" encoding="utf-8"?>
<sst xmlns="http://schemas.openxmlformats.org/spreadsheetml/2006/main" count="352" uniqueCount="192">
  <si>
    <t xml:space="preserve">  N. IMPRESE CREDITRICI:  </t>
  </si>
  <si>
    <t>Macrostruttura</t>
  </si>
  <si>
    <t>Ufficio</t>
  </si>
  <si>
    <t>Anno</t>
  </si>
  <si>
    <t>1997</t>
  </si>
  <si>
    <t>1998</t>
  </si>
  <si>
    <t>1999</t>
  </si>
  <si>
    <t>2000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</si>
  <si>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</si>
  <si>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</si>
  <si>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</si>
  <si>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</si>
  <si>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</si>
  <si>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</si>
  <si>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</si>
  <si>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</si>
  <si>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</si>
  <si>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</si>
  <si>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</si>
  <si>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</si>
  <si>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</si>
  <si>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</si>
  <si>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</si>
  <si>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</si>
  <si>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</si>
  <si>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</si>
  <si>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</si>
  <si>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TOTALE</t>
  </si>
  <si>
    <t>AREA FARMACEUTICA TERRITORIALE</t>
  </si>
  <si>
    <t>47 PHT-FARMACIA TERR. PHT</t>
  </si>
  <si>
    <t>57 F06-FARMACIA TERR. TRIGGIANO</t>
  </si>
  <si>
    <t>59 F11-NON USARE (vedi F16)</t>
  </si>
  <si>
    <t>60 F15-NON USARE (vedi F16)</t>
  </si>
  <si>
    <t>61 F16-FARMACIA TERR. CTO - BARI</t>
  </si>
  <si>
    <t>63 F21-FARMACIA TERR. RUTIGLIANO</t>
  </si>
  <si>
    <t>64 F22-FARMACIA TERR. MOLA</t>
  </si>
  <si>
    <t>65 F25-NON USARE (vedi F26)</t>
  </si>
  <si>
    <t>66 F26-FARMACIA TERR. BITONTO</t>
  </si>
  <si>
    <t>94 FAT-FARMACIA TERR. PUTIGNANO</t>
  </si>
  <si>
    <t>115 FTA-FARMACIA TERR. ALTAMURA</t>
  </si>
  <si>
    <t>116 FTC-FARMACIA TERR. ACQUAVIVA</t>
  </si>
  <si>
    <t>117 FTG-FARMACIA TERR. GRUMO</t>
  </si>
  <si>
    <t>130 AG4-FARMACIA TERR. MOLFETTA-GIOVINAZZO</t>
  </si>
  <si>
    <t>147 DA7-NON USARE (vedi FTR)</t>
  </si>
  <si>
    <t>148 DA8-NON USARE (vedi F26)</t>
  </si>
  <si>
    <t>150 FTR-FARMACIA TERR. RUVO</t>
  </si>
  <si>
    <t>151 FTM-FARMACIA TERR. MONOPOLI</t>
  </si>
  <si>
    <t>152 FTV-FARMACIA TERR. CONVERSANO</t>
  </si>
  <si>
    <t>153 FTI-FARMACIA TERR. GIOIA</t>
  </si>
  <si>
    <t>157 FARMACIE CONVENZIONATE (SERV. PHT-PROD.DIABETICI)</t>
  </si>
  <si>
    <t>163 PHT</t>
  </si>
  <si>
    <t>Totale  Macrostruttura</t>
  </si>
  <si>
    <t>AREA GESTIONE RISORSE UMANE</t>
  </si>
  <si>
    <t>33 A15-AREA PERSONALE</t>
  </si>
  <si>
    <t>123 AGP-AREA PERSONALE/CONVENZIONI</t>
  </si>
  <si>
    <t>128 AG2-NON USARE (vedi AGP)</t>
  </si>
  <si>
    <t>158 IST. CARCERARI (FAT. PROFESSIONISTI/ALTRI OP. SAN)</t>
  </si>
  <si>
    <t>159 CORSI FORMAZIONE MED. GENERALE/118</t>
  </si>
  <si>
    <t>AREA PATRIMONIO</t>
  </si>
  <si>
    <t>32 A14-NON USARE(vedi E78)</t>
  </si>
  <si>
    <t>55 E78-AREA PATRIMONIO</t>
  </si>
  <si>
    <t>102 PAT-NON USARE (vedi E78)</t>
  </si>
  <si>
    <t>125 AGM-NON USARE (vedi E78)</t>
  </si>
  <si>
    <t>127 AG1-NON USARE (vedi(E78)</t>
  </si>
  <si>
    <t>AREA SERVIZI SOCIO SANITARI</t>
  </si>
  <si>
    <t>38 A20-AREA SERVIZI SOCIO SANITARI</t>
  </si>
  <si>
    <t>AREA TECNICA</t>
  </si>
  <si>
    <t>22 T87-AREA TECNICA MANUTENZIONI FONIA E PC BA4</t>
  </si>
  <si>
    <t>24 T90-AREA TECNICA PO CORATO TERLIZZI e DSS2</t>
  </si>
  <si>
    <t>68 T80-AREA TECNICA OPERE PUBBLICHE</t>
  </si>
  <si>
    <t>73 T81-AREA TECNICA OSP.DIVEN. e DSS 6-7</t>
  </si>
  <si>
    <t>74 T82-AREA TECNICA FITTI PASSIVI</t>
  </si>
  <si>
    <t>75 T83-AREA TECNICA MANUTENZIONI AUTOMEZZI</t>
  </si>
  <si>
    <t>76 T84-AREA TECNICA OSP.TRIG. e DSS 8-10-11-13</t>
  </si>
  <si>
    <t>77 T85-AREA TECNICA PO MONOPOLI-CONVERS e DSS12</t>
  </si>
  <si>
    <t>78 T86-AREA TECNICA S.PAOLO e DSS 9</t>
  </si>
  <si>
    <t>79 T88-AREA TECNICA UTENZE</t>
  </si>
  <si>
    <t>80 T89-AREA TECNICA ELETTROMEDICALI</t>
  </si>
  <si>
    <t>106 TEC-AREA TECNICA PO PUTIGNANO e DSS14</t>
  </si>
  <si>
    <t>124 AGT-AREA TECNICA PO ALTAMURA e DSS 4-5-3</t>
  </si>
  <si>
    <t>131 AG5-AREA TECNICA PO MOLFETTA e DSS1</t>
  </si>
  <si>
    <t>DDP</t>
  </si>
  <si>
    <t>25 A06-DIP.DIP.PATOL. DIREZIONE</t>
  </si>
  <si>
    <t>86 DDP-DIP.DIP.PATOL. BA5</t>
  </si>
  <si>
    <t>122 D5 -DIP.DIP.PATOL. BA3</t>
  </si>
  <si>
    <t>134 D12-DIP.DIP.PATOL. BA2</t>
  </si>
  <si>
    <t>DIP.PREVENZIONE</t>
  </si>
  <si>
    <t>27 A08-DIP.PREVENZIONE DIREZIONE</t>
  </si>
  <si>
    <t>28 A09-NON USARE (vedi A08)</t>
  </si>
  <si>
    <t>30 A12-NON USARE (vedi A08)</t>
  </si>
  <si>
    <t>88 DIP-DIP.PREVENZIONE BA5</t>
  </si>
  <si>
    <t>121 D4 -DIP.PREVENZIONE BA3</t>
  </si>
  <si>
    <t>132 D10-DIP.PREVENZIONE BA2</t>
  </si>
  <si>
    <t>DIPARTIMENTO POLITICHE DEL FARMACO</t>
  </si>
  <si>
    <t>166 UFFICIO UNICO LIQUIDAZIONI</t>
  </si>
  <si>
    <t>DISTRETTO UNICO DI BARI</t>
  </si>
  <si>
    <t>7 P06-DSS06 PROTESICA</t>
  </si>
  <si>
    <t>8 P07-DSS07 PROTESICA</t>
  </si>
  <si>
    <t>9 P08-DSS08 PROTESICA</t>
  </si>
  <si>
    <t>40 D01-DSS06 BARI OVEST</t>
  </si>
  <si>
    <t>41 D02-DSS07 BARI CENTRO</t>
  </si>
  <si>
    <t>42 D03-DSS08 BARI EST</t>
  </si>
  <si>
    <t>161 P15-DSS UNICO BARI (EX 6,7,8)</t>
  </si>
  <si>
    <t>162 D15-DSS UNICO BARI (EX 6,7,8)</t>
  </si>
  <si>
    <t>DSM</t>
  </si>
  <si>
    <t>21 A02-DIP.SALUTE MENTALE DIREZIONE</t>
  </si>
  <si>
    <t>92 DSM-DIP.SALUTE MENTALE BA5</t>
  </si>
  <si>
    <t>120 D3 -DIP.SALUTE MENTALE BA3</t>
  </si>
  <si>
    <t>133 D11-DIP.SALUTE MENTALE BA2</t>
  </si>
  <si>
    <t>DSS.1</t>
  </si>
  <si>
    <t>2 P01-DSS01 PROTESICA</t>
  </si>
  <si>
    <t>140 DIM-DSS01 MOLFETTA-GIOVINAZZO</t>
  </si>
  <si>
    <t>DSS.2</t>
  </si>
  <si>
    <t>3 P02-DSS02 PROTESICA</t>
  </si>
  <si>
    <t>139 DIC-DSS02 CORATO-RUVO-TERLIZZI</t>
  </si>
  <si>
    <t>154 DA9-NON USARE (vedi DIC)</t>
  </si>
  <si>
    <t>DSS.3</t>
  </si>
  <si>
    <t>4 P03-DSS03 PROTESICA</t>
  </si>
  <si>
    <t>53 E76-NON USARE (vedi DIB)</t>
  </si>
  <si>
    <t>54 E77-NON USARE (vedi DIB)</t>
  </si>
  <si>
    <t>138 DIB-DSS03 BITONTO-PALO DEL COLLE</t>
  </si>
  <si>
    <t>DSS.4</t>
  </si>
  <si>
    <t>5 P04-DSS04 PROTESICA</t>
  </si>
  <si>
    <t>112 SAN-NON USARE (vedi D1)</t>
  </si>
  <si>
    <t>118 D1 -DSS04 ALTAMURA-SANT.-GRAV.-POGG.</t>
  </si>
  <si>
    <t>DSS.5</t>
  </si>
  <si>
    <t>6 P05-DSS05 PROTESICA</t>
  </si>
  <si>
    <t>110 GRU-NON USARE (vedi D2)</t>
  </si>
  <si>
    <t>119 D2 -DSS05 ACQUAVIVA-GRUMO-CASSANO-SANN.-TOR.</t>
  </si>
  <si>
    <t>DSS.9</t>
  </si>
  <si>
    <t>10 P09-DSS09 PROTESICA</t>
  </si>
  <si>
    <t>43 D04-DSS09 MODUGNO-BITETTO-BITRITTO</t>
  </si>
  <si>
    <t>DSS.10</t>
  </si>
  <si>
    <t>11 P10-DSS10 PROTESICA</t>
  </si>
  <si>
    <t>44 D05-DSS10 TRIGGIANO-ADELFIA-CAPURSO-CELL.-VA</t>
  </si>
  <si>
    <t>49 E71-NON USARE (vedi D05)</t>
  </si>
  <si>
    <t>DSS.11</t>
  </si>
  <si>
    <t>12 P11-DSS11 PROTESICA</t>
  </si>
  <si>
    <t>45 D06-DSS11 MOLA-RUTIGLIANO-NOICATTARO</t>
  </si>
  <si>
    <t>51 E74-NON USARE (vedi D06)</t>
  </si>
  <si>
    <t>52 E75-NON USARE (vedi D06)</t>
  </si>
  <si>
    <t>DSS.12</t>
  </si>
  <si>
    <t>13 P12-DSS12 PROTESICA</t>
  </si>
  <si>
    <t>85 CON-OSP. CONVERSANO (USARE UFFICIO 89)</t>
  </si>
  <si>
    <t>89 DS1-DSS12 CONVERSNO-MONOPOLI</t>
  </si>
  <si>
    <t>DSS.13</t>
  </si>
  <si>
    <t>14 P13-DSS13 PROTESICA</t>
  </si>
  <si>
    <t>90 DS2-DSS13 GIOA-CASAM-TURI.-SAMM.</t>
  </si>
  <si>
    <t>96 GIO-OSP. GIOIA DEL COLLE</t>
  </si>
  <si>
    <t>DSS.14</t>
  </si>
  <si>
    <t>15 P14-DSS14 PROTESICA</t>
  </si>
  <si>
    <t>91 DS3-DSS14 PUTIGNANO-ALBEROB.-CASTELL.-LOCOR.</t>
  </si>
  <si>
    <t>EMERGENZA 118</t>
  </si>
  <si>
    <t>83 118-EMERGENZA 118</t>
  </si>
  <si>
    <t>FORMAZIONE</t>
  </si>
  <si>
    <t>142 UFO-FORMAZIONE</t>
  </si>
  <si>
    <t>PO ALTAMURA</t>
  </si>
  <si>
    <t>109 ALT-PO ALTAMURA</t>
  </si>
  <si>
    <t>111 GRA-OSP. GRAVINA</t>
  </si>
  <si>
    <t>113 FOA-FARMACIA OSP. ALTAMURA</t>
  </si>
  <si>
    <t>PO DI VENERE</t>
  </si>
  <si>
    <t>48 E70-OSP. TRIGGIANO</t>
  </si>
  <si>
    <t>56 F05-F05 - FARMACIA OSP. TRIGGIANO</t>
  </si>
  <si>
    <t>69 F28-FARMACIA OSP. DI VENERE</t>
  </si>
  <si>
    <t>71 E68-PO DI VENERE</t>
  </si>
  <si>
    <t>PO MOLFETTA TERLIZZI CORATO</t>
  </si>
  <si>
    <t>135 DA1-OSP.TERLIZZI</t>
  </si>
  <si>
    <t>136 DA2-OSP.CORATO</t>
  </si>
  <si>
    <t>137 DA3-PO MOLFETTA</t>
  </si>
  <si>
    <t>144 DA4-FARMACIA OSP. MOLFETTA</t>
  </si>
  <si>
    <t>145 DA5-FARMACIA OSP. TERLIZZI</t>
  </si>
  <si>
    <t>146 DA6-FARMACIA OSP. CORATO</t>
  </si>
  <si>
    <t>PO MONOPOLI PUTIGNANO</t>
  </si>
  <si>
    <t>18 FMO-FARMACIA OSP. MONOPOLI</t>
  </si>
  <si>
    <t>93 FAR-FARMACIA OSP. PUTIGNANO</t>
  </si>
  <si>
    <t>100 MON-PO MONOPOLI</t>
  </si>
  <si>
    <t>104 PUT-PO. PUTIGNANO</t>
  </si>
  <si>
    <t>PO SAN PAOLO</t>
  </si>
  <si>
    <t>50 E72-PO SAN PAOLO</t>
  </si>
  <si>
    <t>58 F10-FARMACIA OSP. SAN PAOLO</t>
  </si>
  <si>
    <t>SERVIZIO PREVENZIONE E PROTEZIONE AMBIENTALE</t>
  </si>
  <si>
    <t>165 SERVIZIO PREVENZIONE E PROTEZIONE AMBIENTALE</t>
  </si>
  <si>
    <t>STRUTTURA BUROCRATICA LEGALE</t>
  </si>
  <si>
    <t>34 A16-STRUTTURA BUROCRATICA LEGALE</t>
  </si>
  <si>
    <t>UOASSI</t>
  </si>
  <si>
    <t>31 A13-SISTEMI INFORMATICI</t>
  </si>
  <si>
    <t>UOGRC</t>
  </si>
  <si>
    <t>107 SPEC. EST. "LAB.ANAL, RX, FKT, BRANCHE A VISITA"</t>
  </si>
  <si>
    <t>149 AG6-STRUT. ACCR. "CASE DI CURA E STRUT. RIABIL."</t>
  </si>
  <si>
    <t>164 PROGETTO SCAP</t>
  </si>
  <si>
    <t>Totale  ALTRE Macrostrutture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</si>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</sst>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.5"/>
      <color indexed="63"/>
      <name val="Verdana"/>
      <family val="2"/>
    </font>
    <font>
      <sz val="8"/>
      <color indexed="63"/>
      <name val="Verdana"/>
      <family val="2"/>
    </font>
    <font>
      <b/>
      <sz val="8"/>
      <color indexed="63"/>
      <name val="Verdana"/>
      <family val="2"/>
    </font>
    <font>
      <b/>
      <sz val="8"/>
      <color indexed="8"/>
      <name val="Verdana"/>
      <family val="2"/>
    </font>
    <font>
      <b/>
      <u/>
      <sz val="8"/>
      <color indexed="63"/>
      <name val="Verdana"/>
      <family val="2"/>
    </font>
    <font>
      <b/>
      <u/>
      <sz val="8"/>
      <color indexed="8"/>
      <name val="Verdana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0" fontId="0" fillId="0" borderId="0" xfId="0" applyAlignment="1">
      <alignment wrapText="1"/>
    </xf>
    <xf numFmtId="49" fontId="3" fillId="3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vertical="center" wrapText="1"/>
    </xf>
    <xf numFmtId="164" fontId="4" fillId="0" borderId="3" xfId="3" applyFont="1" applyFill="1" applyBorder="1" applyAlignment="1">
      <alignment vertical="center" wrapText="1"/>
    </xf>
    <xf numFmtId="164" fontId="5" fillId="3" borderId="3" xfId="3" applyFont="1" applyFill="1" applyBorder="1" applyAlignment="1">
      <alignment vertical="center" wrapText="1"/>
    </xf>
    <xf numFmtId="49" fontId="5" fillId="3" borderId="1" xfId="2" applyNumberFormat="1" applyFont="1" applyFill="1" applyBorder="1" applyAlignment="1">
      <alignment vertical="center" wrapText="1"/>
    </xf>
    <xf numFmtId="49" fontId="6" fillId="3" borderId="1" xfId="2" applyNumberFormat="1" applyFont="1" applyFill="1" applyBorder="1" applyAlignment="1">
      <alignment vertical="center" wrapText="1"/>
    </xf>
    <xf numFmtId="164" fontId="6" fillId="3" borderId="1" xfId="3" applyFont="1" applyFill="1" applyBorder="1" applyAlignment="1">
      <alignment vertical="center" wrapText="1"/>
    </xf>
    <xf numFmtId="49" fontId="5" fillId="0" borderId="0" xfId="2" applyNumberFormat="1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vertical="center" wrapText="1"/>
    </xf>
    <xf numFmtId="164" fontId="6" fillId="0" borderId="0" xfId="3" applyFont="1" applyFill="1" applyBorder="1" applyAlignment="1">
      <alignment vertical="center" wrapText="1"/>
    </xf>
    <xf numFmtId="164" fontId="5" fillId="0" borderId="3" xfId="3" applyFont="1" applyFill="1" applyBorder="1" applyAlignment="1">
      <alignment vertical="center" wrapText="1"/>
    </xf>
    <xf numFmtId="49" fontId="7" fillId="3" borderId="1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164" fontId="8" fillId="3" borderId="1" xfId="3" applyFont="1" applyFill="1" applyBorder="1" applyAlignment="1">
      <alignment vertical="center" wrapText="1"/>
    </xf>
    <xf numFmtId="164" fontId="7" fillId="3" borderId="3" xfId="3" applyFont="1" applyFill="1" applyBorder="1" applyAlignment="1">
      <alignment vertical="center" wrapText="1"/>
    </xf>
    <xf numFmtId="0" fontId="9" fillId="0" borderId="0" xfId="0" applyFont="1"/>
    <xf numFmtId="0" fontId="1" fillId="0" borderId="0" xfId="2" applyAlignment="1">
      <alignment vertical="center" wrapText="1"/>
    </xf>
    <xf numFmtId="164" fontId="0" fillId="0" borderId="0" xfId="3" applyFont="1" applyAlignment="1">
      <alignment vertical="center" wrapText="1"/>
    </xf>
    <xf numFmtId="164" fontId="10" fillId="0" borderId="0" xfId="3" applyFont="1" applyAlignment="1">
      <alignment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1"/>
  <sheetViews>
    <sheetView showGridLines="0" tabSelected="1" zoomScale="90" zoomScaleNormal="90" workbookViewId="0">
      <pane xSplit="2" ySplit="3" topLeftCell="S157" activePane="bottomRight" state="frozen"/>
      <selection activeCell="Y1" sqref="Y1:Z65536"/>
      <selection pane="topRight" activeCell="Y1" sqref="Y1:Z65536"/>
      <selection pane="bottomLeft" activeCell="Y1" sqref="Y1:Z65536"/>
      <selection pane="bottomRight" activeCell="AA166" sqref="AA166"/>
    </sheetView>
  </sheetViews>
  <sheetFormatPr defaultColWidth="8.85546875" defaultRowHeight="12.75" x14ac:dyDescent="0.2"/>
  <cols>
    <col min="1" max="1" width="16.42578125" style="3" customWidth="1"/>
    <col min="2" max="2" width="27.42578125" style="3" customWidth="1"/>
    <col min="3" max="3" width="7.85546875" style="3" customWidth="1"/>
    <col min="4" max="5" width="10.28515625" style="4" bestFit="1" customWidth="1"/>
    <col min="6" max="6" width="11" style="4" bestFit="1" customWidth="1"/>
    <col min="7" max="7" width="12.42578125" style="4" bestFit="1" customWidth="1"/>
    <col min="8" max="8" width="12.28515625" style="4" bestFit="1" customWidth="1"/>
    <col min="9" max="9" width="11" style="4" bestFit="1" customWidth="1"/>
    <col min="10" max="10" width="12.28515625" style="4" bestFit="1" customWidth="1"/>
    <col min="11" max="13" width="15.42578125" style="4" bestFit="1" customWidth="1"/>
    <col min="14" max="18" width="16.7109375" style="4" bestFit="1" customWidth="1"/>
    <col min="19" max="19" width="15.42578125" style="4" bestFit="1" customWidth="1"/>
    <col min="20" max="24" width="16.7109375" style="4" bestFit="1" customWidth="1"/>
    <col min="25" max="27" width="18" style="4" bestFit="1" customWidth="1"/>
    <col min="28" max="28" width="15.140625" style="5" bestFit="1" customWidth="1"/>
    <col min="29" max="16384" width="8.85546875" style="5"/>
  </cols>
  <sheetData>
    <row r="1" spans="1:27" ht="25.5" x14ac:dyDescent="0.2">
      <c r="A1" s="1" t="s">
        <v>0</v>
      </c>
      <c r="B1" s="2">
        <v>2712</v>
      </c>
    </row>
    <row r="3" spans="1:27" ht="33.6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</row>
    <row r="4" spans="1:27" customFormat="1" ht="31.5" x14ac:dyDescent="0.2">
      <c r="A4" s="7" t="s">
        <v>28</v>
      </c>
      <c r="B4" s="7" t="s">
        <v>29</v>
      </c>
      <c r="C4" s="7"/>
      <c r="D4" s="8"/>
      <c r="E4" s="8"/>
      <c r="F4" s="8"/>
      <c r="G4" s="8"/>
      <c r="H4" s="8"/>
      <c r="I4" s="8"/>
      <c r="J4" s="8"/>
      <c r="K4" s="8"/>
      <c r="L4" s="8">
        <v>-719.93000000000006</v>
      </c>
      <c r="M4" s="8">
        <v>-1761.8</v>
      </c>
      <c r="N4" s="8">
        <v>2322.94</v>
      </c>
      <c r="O4" s="8">
        <v>16718.560000000001</v>
      </c>
      <c r="P4" s="8">
        <v>6499.9299999999994</v>
      </c>
      <c r="Q4" s="8">
        <v>-31205.1</v>
      </c>
      <c r="R4" s="8">
        <v>-7071.56</v>
      </c>
      <c r="S4" s="8">
        <v>-2343.36</v>
      </c>
      <c r="T4" s="8"/>
      <c r="U4" s="8"/>
      <c r="V4" s="8"/>
      <c r="W4" s="8">
        <v>-24339.65</v>
      </c>
      <c r="X4" s="8"/>
      <c r="Y4" s="8"/>
      <c r="Z4" s="8"/>
      <c r="AA4" s="9">
        <f>+SUM(D4:Z4)</f>
        <v>-41899.97</v>
      </c>
    </row>
    <row r="5" spans="1:27" customFormat="1" ht="31.5" x14ac:dyDescent="0.2">
      <c r="A5" s="7" t="s">
        <v>28</v>
      </c>
      <c r="B5" s="7" t="s">
        <v>30</v>
      </c>
      <c r="C5" s="7"/>
      <c r="D5" s="8"/>
      <c r="E5" s="8"/>
      <c r="F5" s="8"/>
      <c r="G5" s="8"/>
      <c r="H5" s="8"/>
      <c r="I5" s="8"/>
      <c r="J5" s="8">
        <v>485.26000000000022</v>
      </c>
      <c r="K5" s="8">
        <v>1364.9700000000003</v>
      </c>
      <c r="L5" s="8"/>
      <c r="M5" s="8"/>
      <c r="N5" s="8">
        <v>-45</v>
      </c>
      <c r="O5" s="8"/>
      <c r="P5" s="8"/>
      <c r="Q5" s="8"/>
      <c r="R5" s="8">
        <v>-11.560000000000002</v>
      </c>
      <c r="S5" s="8"/>
      <c r="T5" s="8">
        <v>229.78000000000003</v>
      </c>
      <c r="U5" s="8">
        <v>1367.81</v>
      </c>
      <c r="V5" s="8">
        <v>5501.91</v>
      </c>
      <c r="W5" s="8">
        <v>2834.3900000000003</v>
      </c>
      <c r="X5" s="8">
        <v>-5933.2699999999995</v>
      </c>
      <c r="Y5" s="8">
        <v>658871.70000000007</v>
      </c>
      <c r="Z5" s="8">
        <v>1295638.6899999995</v>
      </c>
      <c r="AA5" s="9">
        <f t="shared" ref="AA5:AA68" si="0">+SUM(D5:Z5)</f>
        <v>1960304.6799999997</v>
      </c>
    </row>
    <row r="6" spans="1:27" customFormat="1" ht="31.5" x14ac:dyDescent="0.2">
      <c r="A6" s="7" t="s">
        <v>28</v>
      </c>
      <c r="B6" s="7" t="s">
        <v>31</v>
      </c>
      <c r="C6" s="7"/>
      <c r="D6" s="8"/>
      <c r="E6" s="8"/>
      <c r="F6" s="8"/>
      <c r="G6" s="8"/>
      <c r="H6" s="8"/>
      <c r="I6" s="8">
        <v>-1770.1200000000001</v>
      </c>
      <c r="J6" s="8"/>
      <c r="K6" s="8">
        <v>95.83</v>
      </c>
      <c r="L6" s="8">
        <v>17955.129999999997</v>
      </c>
      <c r="M6" s="8">
        <v>-482.75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>
        <f t="shared" si="0"/>
        <v>15798.089999999997</v>
      </c>
    </row>
    <row r="7" spans="1:27" customFormat="1" ht="31.5" x14ac:dyDescent="0.2">
      <c r="A7" s="7" t="s">
        <v>28</v>
      </c>
      <c r="B7" s="7" t="s">
        <v>32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>
        <v>44000</v>
      </c>
      <c r="Z7" s="8"/>
      <c r="AA7" s="9">
        <f t="shared" si="0"/>
        <v>44000</v>
      </c>
    </row>
    <row r="8" spans="1:27" customFormat="1" ht="31.5" x14ac:dyDescent="0.2">
      <c r="A8" s="7" t="s">
        <v>28</v>
      </c>
      <c r="B8" s="7" t="s">
        <v>33</v>
      </c>
      <c r="C8" s="7"/>
      <c r="D8" s="8"/>
      <c r="E8" s="8"/>
      <c r="F8" s="8"/>
      <c r="G8" s="8"/>
      <c r="H8" s="8"/>
      <c r="I8" s="8"/>
      <c r="J8" s="8"/>
      <c r="K8" s="8">
        <v>607.82999999999993</v>
      </c>
      <c r="L8" s="8">
        <v>5933.9800000000005</v>
      </c>
      <c r="M8" s="8">
        <v>2740.0600000000004</v>
      </c>
      <c r="N8" s="8">
        <v>21428.85</v>
      </c>
      <c r="O8" s="8">
        <v>19469.84</v>
      </c>
      <c r="P8" s="8">
        <v>865.22000000000025</v>
      </c>
      <c r="Q8" s="8">
        <v>25165.629999999997</v>
      </c>
      <c r="R8" s="8">
        <v>8944.2099999999991</v>
      </c>
      <c r="S8" s="8">
        <v>2797.59</v>
      </c>
      <c r="T8" s="8">
        <v>34311.279999999999</v>
      </c>
      <c r="U8" s="8">
        <v>98936.12</v>
      </c>
      <c r="V8" s="8">
        <v>181416.61</v>
      </c>
      <c r="W8" s="8">
        <v>266876.67</v>
      </c>
      <c r="X8" s="8">
        <v>819678.13</v>
      </c>
      <c r="Y8" s="8">
        <v>3629650.5099999993</v>
      </c>
      <c r="Z8" s="8">
        <v>392252.3</v>
      </c>
      <c r="AA8" s="9">
        <f t="shared" si="0"/>
        <v>5511074.8299999991</v>
      </c>
    </row>
    <row r="9" spans="1:27" customFormat="1" ht="31.5" x14ac:dyDescent="0.2">
      <c r="A9" s="7" t="s">
        <v>28</v>
      </c>
      <c r="B9" s="7" t="s">
        <v>34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>
        <v>4887.8599999999997</v>
      </c>
      <c r="U9" s="8">
        <v>5179.03</v>
      </c>
      <c r="V9" s="8">
        <v>-5610.53</v>
      </c>
      <c r="W9" s="8">
        <v>5644.88</v>
      </c>
      <c r="X9" s="8">
        <v>45715.479999999996</v>
      </c>
      <c r="Y9" s="8">
        <v>370628.44999999995</v>
      </c>
      <c r="Z9" s="8">
        <v>525655.6</v>
      </c>
      <c r="AA9" s="9">
        <f t="shared" si="0"/>
        <v>952100.7699999999</v>
      </c>
    </row>
    <row r="10" spans="1:27" customFormat="1" ht="31.5" x14ac:dyDescent="0.2">
      <c r="A10" s="7" t="s">
        <v>28</v>
      </c>
      <c r="B10" s="7" t="s">
        <v>35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>
        <v>21674.04</v>
      </c>
      <c r="Z10" s="8">
        <v>6818.0700000000006</v>
      </c>
      <c r="AA10" s="9">
        <f t="shared" si="0"/>
        <v>28492.11</v>
      </c>
    </row>
    <row r="11" spans="1:27" customFormat="1" ht="31.5" x14ac:dyDescent="0.2">
      <c r="A11" s="7" t="s">
        <v>28</v>
      </c>
      <c r="B11" s="7" t="s">
        <v>36</v>
      </c>
      <c r="C11" s="7"/>
      <c r="D11" s="8"/>
      <c r="E11" s="8"/>
      <c r="F11" s="8"/>
      <c r="G11" s="8"/>
      <c r="H11" s="8"/>
      <c r="I11" s="8"/>
      <c r="J11" s="8">
        <v>475.22</v>
      </c>
      <c r="K11" s="8">
        <v>46.18</v>
      </c>
      <c r="L11" s="8">
        <v>-1014.0800000000003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9">
        <f t="shared" si="0"/>
        <v>-492.68000000000029</v>
      </c>
    </row>
    <row r="12" spans="1:27" customFormat="1" ht="31.5" x14ac:dyDescent="0.2">
      <c r="A12" s="7" t="s">
        <v>28</v>
      </c>
      <c r="B12" s="7" t="s">
        <v>37</v>
      </c>
      <c r="C12" s="7"/>
      <c r="D12" s="8"/>
      <c r="E12" s="8"/>
      <c r="F12" s="8"/>
      <c r="G12" s="8"/>
      <c r="H12" s="8"/>
      <c r="I12" s="8"/>
      <c r="J12" s="8"/>
      <c r="K12" s="8">
        <v>-960</v>
      </c>
      <c r="L12" s="8"/>
      <c r="M12" s="8"/>
      <c r="N12" s="8"/>
      <c r="O12" s="8">
        <v>-413.63000000000005</v>
      </c>
      <c r="P12" s="8">
        <v>-1389.72</v>
      </c>
      <c r="Q12" s="8">
        <v>45.050000000000004</v>
      </c>
      <c r="R12" s="8"/>
      <c r="S12" s="8"/>
      <c r="T12" s="8">
        <v>143.95999999999998</v>
      </c>
      <c r="U12" s="8">
        <v>4287.51</v>
      </c>
      <c r="V12" s="8">
        <v>1886.02</v>
      </c>
      <c r="W12" s="8"/>
      <c r="X12" s="8">
        <v>42.519999999999982</v>
      </c>
      <c r="Y12" s="8">
        <v>27894.929999999997</v>
      </c>
      <c r="Z12" s="8">
        <v>978702.37999999989</v>
      </c>
      <c r="AA12" s="9">
        <f t="shared" si="0"/>
        <v>1010239.0199999999</v>
      </c>
    </row>
    <row r="13" spans="1:27" customFormat="1" ht="31.5" x14ac:dyDescent="0.2">
      <c r="A13" s="7" t="s">
        <v>28</v>
      </c>
      <c r="B13" s="7" t="s">
        <v>38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>
        <v>-82.09</v>
      </c>
      <c r="N13" s="8">
        <v>-1240.8</v>
      </c>
      <c r="O13" s="8">
        <v>-230.01000000000002</v>
      </c>
      <c r="P13" s="8"/>
      <c r="Q13" s="8"/>
      <c r="R13" s="8">
        <v>1163.9999999999998</v>
      </c>
      <c r="S13" s="8"/>
      <c r="T13" s="8"/>
      <c r="U13" s="8">
        <v>20648.78</v>
      </c>
      <c r="V13" s="8">
        <v>4236.49</v>
      </c>
      <c r="W13" s="8">
        <v>12115.57</v>
      </c>
      <c r="X13" s="8">
        <v>-822.24999999999909</v>
      </c>
      <c r="Y13" s="8">
        <v>2579.46</v>
      </c>
      <c r="Z13" s="8">
        <v>246865.86999999994</v>
      </c>
      <c r="AA13" s="9">
        <f t="shared" si="0"/>
        <v>285235.0199999999</v>
      </c>
    </row>
    <row r="14" spans="1:27" customFormat="1" ht="31.5" x14ac:dyDescent="0.2">
      <c r="A14" s="7" t="s">
        <v>28</v>
      </c>
      <c r="B14" s="7" t="s">
        <v>39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>
        <v>-78.100000000000009</v>
      </c>
      <c r="N14" s="8"/>
      <c r="O14" s="8"/>
      <c r="P14" s="8">
        <v>5.0600000000000005</v>
      </c>
      <c r="Q14" s="8"/>
      <c r="R14" s="8">
        <v>11301.58</v>
      </c>
      <c r="S14" s="8"/>
      <c r="T14" s="8"/>
      <c r="U14" s="8">
        <v>779.84000000000015</v>
      </c>
      <c r="V14" s="8"/>
      <c r="W14" s="8">
        <v>5790.1500000000005</v>
      </c>
      <c r="X14" s="8">
        <v>22753.440000000006</v>
      </c>
      <c r="Y14" s="8">
        <v>35956.39</v>
      </c>
      <c r="Z14" s="8">
        <v>2057954.0700000012</v>
      </c>
      <c r="AA14" s="9">
        <f t="shared" si="0"/>
        <v>2134462.4300000011</v>
      </c>
    </row>
    <row r="15" spans="1:27" customFormat="1" ht="31.5" x14ac:dyDescent="0.2">
      <c r="A15" s="7" t="s">
        <v>28</v>
      </c>
      <c r="B15" s="7" t="s">
        <v>40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>
        <v>4.97</v>
      </c>
      <c r="S15" s="8"/>
      <c r="T15" s="8"/>
      <c r="U15" s="8"/>
      <c r="V15" s="8"/>
      <c r="W15" s="8">
        <v>4478.71</v>
      </c>
      <c r="X15" s="8">
        <v>11304.720000000001</v>
      </c>
      <c r="Y15" s="8">
        <v>33983.660000000011</v>
      </c>
      <c r="Z15" s="8">
        <v>162648.98000000001</v>
      </c>
      <c r="AA15" s="9">
        <f t="shared" si="0"/>
        <v>212421.04000000004</v>
      </c>
    </row>
    <row r="16" spans="1:27" customFormat="1" ht="31.5" x14ac:dyDescent="0.2">
      <c r="A16" s="7" t="s">
        <v>28</v>
      </c>
      <c r="B16" s="7" t="s">
        <v>41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>
        <v>480</v>
      </c>
      <c r="R16" s="8"/>
      <c r="S16" s="8"/>
      <c r="T16" s="8"/>
      <c r="U16" s="8"/>
      <c r="V16" s="8"/>
      <c r="W16" s="8"/>
      <c r="X16" s="8">
        <v>2391.0899999999997</v>
      </c>
      <c r="Y16" s="8">
        <v>1648.42</v>
      </c>
      <c r="Z16" s="8">
        <v>6441.6400000000012</v>
      </c>
      <c r="AA16" s="9">
        <f t="shared" si="0"/>
        <v>10961.150000000001</v>
      </c>
    </row>
    <row r="17" spans="1:27" customFormat="1" ht="31.5" x14ac:dyDescent="0.2">
      <c r="A17" s="7" t="s">
        <v>28</v>
      </c>
      <c r="B17" s="7" t="s">
        <v>42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>
        <v>443.17</v>
      </c>
      <c r="N17" s="8"/>
      <c r="O17" s="8">
        <v>-153</v>
      </c>
      <c r="P17" s="8"/>
      <c r="Q17" s="8">
        <v>-156.49</v>
      </c>
      <c r="R17" s="8">
        <v>3039.46</v>
      </c>
      <c r="S17" s="8"/>
      <c r="T17" s="8"/>
      <c r="U17" s="8">
        <v>13006.96</v>
      </c>
      <c r="V17" s="8">
        <v>5204.8500000000004</v>
      </c>
      <c r="W17" s="8">
        <v>34241.900000000009</v>
      </c>
      <c r="X17" s="8">
        <v>4851.2800000000007</v>
      </c>
      <c r="Y17" s="8">
        <v>60016.05000000001</v>
      </c>
      <c r="Z17" s="8">
        <v>517702.98</v>
      </c>
      <c r="AA17" s="9">
        <f t="shared" si="0"/>
        <v>638197.16</v>
      </c>
    </row>
    <row r="18" spans="1:27" customFormat="1" ht="31.5" x14ac:dyDescent="0.2">
      <c r="A18" s="7" t="s">
        <v>28</v>
      </c>
      <c r="B18" s="7" t="s">
        <v>43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>
        <v>-88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9">
        <f t="shared" si="0"/>
        <v>-88</v>
      </c>
    </row>
    <row r="19" spans="1:27" customFormat="1" ht="31.5" x14ac:dyDescent="0.2">
      <c r="A19" s="7" t="s">
        <v>28</v>
      </c>
      <c r="B19" s="7" t="s">
        <v>44</v>
      </c>
      <c r="C19" s="7"/>
      <c r="D19" s="8"/>
      <c r="E19" s="8"/>
      <c r="F19" s="8"/>
      <c r="G19" s="8"/>
      <c r="H19" s="8"/>
      <c r="I19" s="8"/>
      <c r="J19" s="8"/>
      <c r="K19" s="8"/>
      <c r="L19" s="8">
        <v>1848.92</v>
      </c>
      <c r="M19" s="8">
        <v>1447.2</v>
      </c>
      <c r="N19" s="8">
        <v>487.51</v>
      </c>
      <c r="O19" s="8">
        <v>53.81</v>
      </c>
      <c r="P19" s="8">
        <v>7891.74</v>
      </c>
      <c r="Q19" s="8">
        <v>30.03</v>
      </c>
      <c r="R19" s="8"/>
      <c r="S19" s="8"/>
      <c r="T19" s="8"/>
      <c r="U19" s="8"/>
      <c r="V19" s="8"/>
      <c r="W19" s="8"/>
      <c r="X19" s="8"/>
      <c r="Y19" s="8"/>
      <c r="Z19" s="8"/>
      <c r="AA19" s="9">
        <f t="shared" si="0"/>
        <v>11759.210000000001</v>
      </c>
    </row>
    <row r="20" spans="1:27" customFormat="1" ht="31.5" x14ac:dyDescent="0.2">
      <c r="A20" s="7" t="s">
        <v>28</v>
      </c>
      <c r="B20" s="7" t="s">
        <v>45</v>
      </c>
      <c r="C20" s="7"/>
      <c r="D20" s="8"/>
      <c r="E20" s="8"/>
      <c r="F20" s="8"/>
      <c r="G20" s="8"/>
      <c r="H20" s="8"/>
      <c r="I20" s="8"/>
      <c r="J20" s="8"/>
      <c r="K20" s="8"/>
      <c r="L20" s="8">
        <v>312.28000000000003</v>
      </c>
      <c r="M20" s="8"/>
      <c r="N20" s="8"/>
      <c r="O20" s="8"/>
      <c r="P20" s="8"/>
      <c r="Q20" s="8">
        <v>42.28</v>
      </c>
      <c r="R20" s="8">
        <v>5585.6100000000006</v>
      </c>
      <c r="S20" s="8">
        <v>130.01999999999998</v>
      </c>
      <c r="T20" s="8">
        <v>4461.12</v>
      </c>
      <c r="U20" s="8">
        <v>3197.52</v>
      </c>
      <c r="V20" s="8">
        <v>1573.02</v>
      </c>
      <c r="W20" s="8">
        <v>84456.44</v>
      </c>
      <c r="X20" s="8">
        <v>-9381.76</v>
      </c>
      <c r="Y20" s="8">
        <v>36634.570000000007</v>
      </c>
      <c r="Z20" s="8">
        <v>377885.21</v>
      </c>
      <c r="AA20" s="9">
        <f t="shared" si="0"/>
        <v>504896.31000000006</v>
      </c>
    </row>
    <row r="21" spans="1:27" customFormat="1" ht="31.5" x14ac:dyDescent="0.2">
      <c r="A21" s="7" t="s">
        <v>28</v>
      </c>
      <c r="B21" s="7" t="s">
        <v>46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>
        <v>326.7</v>
      </c>
      <c r="S21" s="8"/>
      <c r="T21" s="8">
        <v>3812.7300000000005</v>
      </c>
      <c r="U21" s="8">
        <v>2409.7199999999998</v>
      </c>
      <c r="V21" s="8">
        <v>21755.309999999998</v>
      </c>
      <c r="W21" s="8">
        <v>34501.839999999997</v>
      </c>
      <c r="X21" s="8">
        <v>253769.82000000004</v>
      </c>
      <c r="Y21" s="8">
        <v>866270.66999999969</v>
      </c>
      <c r="Z21" s="8">
        <v>80058.03</v>
      </c>
      <c r="AA21" s="9">
        <f t="shared" si="0"/>
        <v>1262904.8199999998</v>
      </c>
    </row>
    <row r="22" spans="1:27" customFormat="1" ht="31.5" x14ac:dyDescent="0.2">
      <c r="A22" s="7" t="s">
        <v>28</v>
      </c>
      <c r="B22" s="7" t="s">
        <v>47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>
        <v>312.14</v>
      </c>
      <c r="R22" s="8">
        <v>158.18</v>
      </c>
      <c r="S22" s="8"/>
      <c r="T22" s="8"/>
      <c r="U22" s="8">
        <v>7693.8000000000011</v>
      </c>
      <c r="V22" s="8">
        <v>18077.440000000002</v>
      </c>
      <c r="W22" s="8">
        <v>6486.1</v>
      </c>
      <c r="X22" s="8">
        <v>71753.459999999992</v>
      </c>
      <c r="Y22" s="8">
        <v>204098.34000000003</v>
      </c>
      <c r="Z22" s="8">
        <v>59321.47</v>
      </c>
      <c r="AA22" s="9">
        <f t="shared" si="0"/>
        <v>367900.93000000005</v>
      </c>
    </row>
    <row r="23" spans="1:27" customFormat="1" ht="31.5" x14ac:dyDescent="0.2">
      <c r="A23" s="7" t="s">
        <v>28</v>
      </c>
      <c r="B23" s="7" t="s">
        <v>48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>
        <v>870.06000000000006</v>
      </c>
      <c r="P23" s="8">
        <v>110.24000000000001</v>
      </c>
      <c r="Q23" s="8">
        <v>-434.23</v>
      </c>
      <c r="R23" s="8"/>
      <c r="S23" s="8"/>
      <c r="T23" s="8">
        <v>256.2</v>
      </c>
      <c r="U23" s="8">
        <v>1211.47</v>
      </c>
      <c r="V23" s="8">
        <v>11527.62</v>
      </c>
      <c r="W23" s="8">
        <v>3078.1500000000005</v>
      </c>
      <c r="X23" s="8">
        <v>3758.0300000000007</v>
      </c>
      <c r="Y23" s="8">
        <v>6761.1200000000008</v>
      </c>
      <c r="Z23" s="8">
        <v>284500.38</v>
      </c>
      <c r="AA23" s="9">
        <f t="shared" si="0"/>
        <v>311639.04000000004</v>
      </c>
    </row>
    <row r="24" spans="1:27" customFormat="1" ht="31.5" x14ac:dyDescent="0.2">
      <c r="A24" s="7" t="s">
        <v>28</v>
      </c>
      <c r="B24" s="7" t="s">
        <v>49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>
        <v>-7569.1600000000017</v>
      </c>
      <c r="V24" s="8">
        <v>37396.11</v>
      </c>
      <c r="W24" s="8">
        <v>8356.0300000000007</v>
      </c>
      <c r="X24" s="8">
        <v>34222.270000000004</v>
      </c>
      <c r="Y24" s="8">
        <v>152108.26000000004</v>
      </c>
      <c r="Z24" s="8">
        <v>1586293.4899999993</v>
      </c>
      <c r="AA24" s="9">
        <f t="shared" si="0"/>
        <v>1810806.9999999993</v>
      </c>
    </row>
    <row r="25" spans="1:27" customFormat="1" ht="31.5" x14ac:dyDescent="0.2">
      <c r="A25" s="7" t="s">
        <v>28</v>
      </c>
      <c r="B25" s="7" t="s">
        <v>50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>
        <v>1250.32</v>
      </c>
      <c r="R25" s="8"/>
      <c r="S25" s="8">
        <v>-357.11000000000035</v>
      </c>
      <c r="T25" s="8">
        <v>70742.590000000011</v>
      </c>
      <c r="U25" s="8">
        <v>264117.62</v>
      </c>
      <c r="V25" s="8">
        <v>509667.64999999997</v>
      </c>
      <c r="W25" s="8">
        <v>215867.43000000002</v>
      </c>
      <c r="X25" s="8">
        <v>-336829.94000000006</v>
      </c>
      <c r="Y25" s="8">
        <v>49014.409999999989</v>
      </c>
      <c r="Z25" s="8">
        <v>9272762.0500000101</v>
      </c>
      <c r="AA25" s="9">
        <f t="shared" si="0"/>
        <v>10046235.020000011</v>
      </c>
    </row>
    <row r="26" spans="1:27" ht="31.5" x14ac:dyDescent="0.2">
      <c r="A26" s="10" t="s">
        <v>28</v>
      </c>
      <c r="B26" s="11" t="s">
        <v>51</v>
      </c>
      <c r="C26" s="11"/>
      <c r="D26" s="12"/>
      <c r="E26" s="12"/>
      <c r="F26" s="12"/>
      <c r="G26" s="12"/>
      <c r="H26" s="12"/>
      <c r="I26" s="12">
        <v>-1770.1200000000001</v>
      </c>
      <c r="J26" s="12">
        <v>960.48000000000047</v>
      </c>
      <c r="K26" s="12">
        <v>1154.81</v>
      </c>
      <c r="L26" s="12">
        <v>24316.300000000003</v>
      </c>
      <c r="M26" s="12">
        <v>2137.6899999999996</v>
      </c>
      <c r="N26" s="12">
        <v>22953.5</v>
      </c>
      <c r="O26" s="12">
        <v>36315.629999999997</v>
      </c>
      <c r="P26" s="12">
        <v>13982.470000000001</v>
      </c>
      <c r="Q26" s="12">
        <v>-4470.3700000000063</v>
      </c>
      <c r="R26" s="12">
        <v>23441.589999999997</v>
      </c>
      <c r="S26" s="12">
        <v>227.13999999999953</v>
      </c>
      <c r="T26" s="12">
        <v>118845.52000000002</v>
      </c>
      <c r="U26" s="12">
        <v>415267.02</v>
      </c>
      <c r="V26" s="12">
        <v>792632.49999999988</v>
      </c>
      <c r="W26" s="12">
        <v>660388.61000000034</v>
      </c>
      <c r="X26" s="12">
        <v>917273.0199999999</v>
      </c>
      <c r="Y26" s="12">
        <v>6201790.9799999967</v>
      </c>
      <c r="Z26" s="12">
        <v>17851501.209999967</v>
      </c>
      <c r="AA26" s="9">
        <f t="shared" si="0"/>
        <v>27076947.979999967</v>
      </c>
    </row>
    <row r="27" spans="1:27" customFormat="1" ht="21" x14ac:dyDescent="0.2">
      <c r="A27" s="7" t="s">
        <v>52</v>
      </c>
      <c r="B27" s="7" t="s">
        <v>53</v>
      </c>
      <c r="C27" s="7"/>
      <c r="D27" s="8"/>
      <c r="E27" s="8"/>
      <c r="F27" s="8"/>
      <c r="G27" s="8"/>
      <c r="H27" s="8"/>
      <c r="I27" s="8"/>
      <c r="J27" s="8">
        <v>2315415.8299999996</v>
      </c>
      <c r="K27" s="8">
        <v>1951744.9200000006</v>
      </c>
      <c r="L27" s="8">
        <v>2897578.1599999978</v>
      </c>
      <c r="M27" s="8">
        <v>7518553.799999997</v>
      </c>
      <c r="N27" s="8">
        <v>7735880.3100000015</v>
      </c>
      <c r="O27" s="8">
        <v>21074953.280000005</v>
      </c>
      <c r="P27" s="8">
        <v>13160114.150000004</v>
      </c>
      <c r="Q27" s="8">
        <v>1236353.4899999998</v>
      </c>
      <c r="R27" s="8">
        <v>450</v>
      </c>
      <c r="S27" s="8">
        <v>1080.6600000000001</v>
      </c>
      <c r="T27" s="8">
        <v>2873.94</v>
      </c>
      <c r="U27" s="8">
        <v>63.4</v>
      </c>
      <c r="V27" s="8"/>
      <c r="W27" s="8"/>
      <c r="X27" s="8"/>
      <c r="Y27" s="8">
        <v>17692.3</v>
      </c>
      <c r="Z27" s="8"/>
      <c r="AA27" s="9">
        <f t="shared" si="0"/>
        <v>57912754.239999995</v>
      </c>
    </row>
    <row r="28" spans="1:27" customFormat="1" ht="21" x14ac:dyDescent="0.2">
      <c r="A28" s="7" t="s">
        <v>52</v>
      </c>
      <c r="B28" s="7" t="s">
        <v>54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>
        <v>1488895.1900000004</v>
      </c>
      <c r="N28" s="8">
        <v>2702319.23</v>
      </c>
      <c r="O28" s="8"/>
      <c r="P28" s="8">
        <v>45.800000000000004</v>
      </c>
      <c r="Q28" s="8"/>
      <c r="R28" s="8"/>
      <c r="S28" s="8"/>
      <c r="T28" s="8"/>
      <c r="U28" s="8">
        <v>2290.62</v>
      </c>
      <c r="V28" s="8">
        <v>360.58000000000004</v>
      </c>
      <c r="W28" s="8">
        <v>2111.75</v>
      </c>
      <c r="X28" s="8"/>
      <c r="Y28" s="8"/>
      <c r="Z28" s="8"/>
      <c r="AA28" s="9">
        <f t="shared" si="0"/>
        <v>4196023.17</v>
      </c>
    </row>
    <row r="29" spans="1:27" customFormat="1" ht="21" x14ac:dyDescent="0.2">
      <c r="A29" s="7" t="s">
        <v>52</v>
      </c>
      <c r="B29" s="7" t="s">
        <v>55</v>
      </c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v>163922.73000000001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9">
        <f t="shared" si="0"/>
        <v>163922.73000000001</v>
      </c>
    </row>
    <row r="30" spans="1:27" customFormat="1" ht="31.5" x14ac:dyDescent="0.2">
      <c r="A30" s="7" t="s">
        <v>52</v>
      </c>
      <c r="B30" s="7" t="s">
        <v>56</v>
      </c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>
        <v>1969.49</v>
      </c>
      <c r="V30" s="8">
        <v>1909.9100000000003</v>
      </c>
      <c r="W30" s="8">
        <v>110</v>
      </c>
      <c r="X30" s="8">
        <v>8244.0300000000007</v>
      </c>
      <c r="Y30" s="8">
        <v>420.04</v>
      </c>
      <c r="Z30" s="8">
        <v>20684.2</v>
      </c>
      <c r="AA30" s="9">
        <f t="shared" si="0"/>
        <v>33337.67</v>
      </c>
    </row>
    <row r="31" spans="1:27" customFormat="1" ht="21" x14ac:dyDescent="0.2">
      <c r="A31" s="7" t="s">
        <v>52</v>
      </c>
      <c r="B31" s="7" t="s">
        <v>57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v>401.64</v>
      </c>
      <c r="U31" s="8">
        <v>1308.08</v>
      </c>
      <c r="V31" s="8"/>
      <c r="W31" s="8">
        <v>5.9999999999999716</v>
      </c>
      <c r="X31" s="8">
        <v>134.15999999999997</v>
      </c>
      <c r="Y31" s="8">
        <v>1836.49</v>
      </c>
      <c r="Z31" s="8">
        <v>800.32</v>
      </c>
      <c r="AA31" s="9">
        <f t="shared" si="0"/>
        <v>4486.6899999999996</v>
      </c>
    </row>
    <row r="32" spans="1:27" ht="21" x14ac:dyDescent="0.2">
      <c r="A32" s="10" t="s">
        <v>52</v>
      </c>
      <c r="B32" s="11" t="s">
        <v>51</v>
      </c>
      <c r="C32" s="11"/>
      <c r="D32" s="12"/>
      <c r="E32" s="12"/>
      <c r="F32" s="12"/>
      <c r="G32" s="12"/>
      <c r="H32" s="12"/>
      <c r="I32" s="12"/>
      <c r="J32" s="12">
        <v>2315415.8299999996</v>
      </c>
      <c r="K32" s="12">
        <v>1951744.9200000006</v>
      </c>
      <c r="L32" s="12">
        <v>2897578.1599999978</v>
      </c>
      <c r="M32" s="12">
        <v>9007448.9899999965</v>
      </c>
      <c r="N32" s="12">
        <v>10602122.269999994</v>
      </c>
      <c r="O32" s="12">
        <v>21074953.280000005</v>
      </c>
      <c r="P32" s="12">
        <v>13160159.950000003</v>
      </c>
      <c r="Q32" s="12">
        <v>1236353.4899999998</v>
      </c>
      <c r="R32" s="12">
        <v>450</v>
      </c>
      <c r="S32" s="12">
        <v>1080.6600000000001</v>
      </c>
      <c r="T32" s="12">
        <v>3275.5800000000004</v>
      </c>
      <c r="U32" s="12">
        <v>5631.59</v>
      </c>
      <c r="V32" s="12">
        <v>2270.4899999999998</v>
      </c>
      <c r="W32" s="12">
        <v>2227.75</v>
      </c>
      <c r="X32" s="12">
        <v>8378.19</v>
      </c>
      <c r="Y32" s="12">
        <v>19948.829999999994</v>
      </c>
      <c r="Z32" s="12">
        <v>21484.52</v>
      </c>
      <c r="AA32" s="9">
        <f t="shared" si="0"/>
        <v>62310524.499999993</v>
      </c>
    </row>
    <row r="33" spans="1:27" customFormat="1" ht="22.15" customHeight="1" x14ac:dyDescent="0.2">
      <c r="A33" s="7" t="s">
        <v>58</v>
      </c>
      <c r="B33" s="7" t="s">
        <v>59</v>
      </c>
      <c r="C33" s="7"/>
      <c r="D33" s="8"/>
      <c r="E33" s="8"/>
      <c r="F33" s="8"/>
      <c r="G33" s="8"/>
      <c r="H33" s="8"/>
      <c r="I33" s="8"/>
      <c r="J33" s="8"/>
      <c r="K33" s="8"/>
      <c r="L33" s="8"/>
      <c r="M33" s="8">
        <v>8.6300000000000008</v>
      </c>
      <c r="N33" s="8">
        <v>6636.09</v>
      </c>
      <c r="O33" s="8">
        <v>-17.93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9">
        <f t="shared" si="0"/>
        <v>6626.79</v>
      </c>
    </row>
    <row r="34" spans="1:27" customFormat="1" ht="22.15" customHeight="1" x14ac:dyDescent="0.2">
      <c r="A34" s="7" t="s">
        <v>58</v>
      </c>
      <c r="B34" s="7" t="s">
        <v>60</v>
      </c>
      <c r="C34" s="7"/>
      <c r="D34" s="8"/>
      <c r="E34" s="8"/>
      <c r="F34" s="8"/>
      <c r="G34" s="8"/>
      <c r="H34" s="8"/>
      <c r="I34" s="8"/>
      <c r="J34" s="8">
        <v>4065.51</v>
      </c>
      <c r="K34" s="8">
        <v>929.63000000000011</v>
      </c>
      <c r="L34" s="8">
        <v>25162.620000000003</v>
      </c>
      <c r="M34" s="8">
        <v>10150.470000000001</v>
      </c>
      <c r="N34" s="8">
        <v>32583.52</v>
      </c>
      <c r="O34" s="8">
        <v>101319.06</v>
      </c>
      <c r="P34" s="8">
        <v>39633.879999999997</v>
      </c>
      <c r="Q34" s="8">
        <v>174375.46000000002</v>
      </c>
      <c r="R34" s="8">
        <v>48701.719999999994</v>
      </c>
      <c r="S34" s="8">
        <v>32663.589999999993</v>
      </c>
      <c r="T34" s="8">
        <v>174464.16000000003</v>
      </c>
      <c r="U34" s="8">
        <v>787079.13</v>
      </c>
      <c r="V34" s="8">
        <v>2502035.5900000003</v>
      </c>
      <c r="W34" s="8">
        <v>3386214.3900000006</v>
      </c>
      <c r="X34" s="8">
        <v>3698702.8499999996</v>
      </c>
      <c r="Y34" s="8">
        <v>3811785.1500000022</v>
      </c>
      <c r="Z34" s="8">
        <v>1458405.4300000006</v>
      </c>
      <c r="AA34" s="9">
        <f t="shared" si="0"/>
        <v>16288272.160000004</v>
      </c>
    </row>
    <row r="35" spans="1:27" customFormat="1" ht="22.15" customHeight="1" x14ac:dyDescent="0.2">
      <c r="A35" s="7" t="s">
        <v>58</v>
      </c>
      <c r="B35" s="7" t="s">
        <v>61</v>
      </c>
      <c r="C35" s="7"/>
      <c r="D35" s="8"/>
      <c r="E35" s="8"/>
      <c r="F35" s="8"/>
      <c r="G35" s="8"/>
      <c r="H35" s="8"/>
      <c r="I35" s="8"/>
      <c r="J35" s="8">
        <v>3047.6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9">
        <f t="shared" si="0"/>
        <v>3047.6</v>
      </c>
    </row>
    <row r="36" spans="1:27" customFormat="1" ht="22.15" customHeight="1" x14ac:dyDescent="0.2">
      <c r="A36" s="7" t="s">
        <v>58</v>
      </c>
      <c r="B36" s="7" t="s">
        <v>62</v>
      </c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>
        <v>54.9</v>
      </c>
      <c r="V36" s="8"/>
      <c r="W36" s="8"/>
      <c r="X36" s="8">
        <v>-454.75</v>
      </c>
      <c r="Y36" s="8"/>
      <c r="Z36" s="8"/>
      <c r="AA36" s="9">
        <f t="shared" si="0"/>
        <v>-399.85</v>
      </c>
    </row>
    <row r="37" spans="1:27" customFormat="1" ht="22.15" customHeight="1" x14ac:dyDescent="0.2">
      <c r="A37" s="7" t="s">
        <v>58</v>
      </c>
      <c r="B37" s="7" t="s">
        <v>63</v>
      </c>
      <c r="C37" s="7"/>
      <c r="D37" s="8"/>
      <c r="E37" s="8"/>
      <c r="F37" s="8"/>
      <c r="G37" s="8"/>
      <c r="H37" s="8"/>
      <c r="I37" s="8"/>
      <c r="J37" s="8"/>
      <c r="K37" s="8">
        <v>993.76</v>
      </c>
      <c r="L37" s="8"/>
      <c r="M37" s="8">
        <v>902.28000000000009</v>
      </c>
      <c r="N37" s="8">
        <v>1688.1900000000003</v>
      </c>
      <c r="O37" s="8">
        <v>21823.09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9">
        <f t="shared" si="0"/>
        <v>25407.32</v>
      </c>
    </row>
    <row r="38" spans="1:27" ht="21" x14ac:dyDescent="0.2">
      <c r="A38" s="10" t="s">
        <v>58</v>
      </c>
      <c r="B38" s="11" t="s">
        <v>51</v>
      </c>
      <c r="C38" s="11"/>
      <c r="D38" s="12"/>
      <c r="E38" s="12"/>
      <c r="F38" s="12"/>
      <c r="G38" s="12"/>
      <c r="H38" s="12"/>
      <c r="I38" s="12"/>
      <c r="J38" s="12">
        <v>7113.1100000000006</v>
      </c>
      <c r="K38" s="12">
        <v>1923.3900000000003</v>
      </c>
      <c r="L38" s="12">
        <v>25162.620000000003</v>
      </c>
      <c r="M38" s="12">
        <v>11061.380000000001</v>
      </c>
      <c r="N38" s="12">
        <v>40907.800000000003</v>
      </c>
      <c r="O38" s="12">
        <v>123124.22</v>
      </c>
      <c r="P38" s="12">
        <v>39633.879999999997</v>
      </c>
      <c r="Q38" s="12">
        <v>174375.46000000002</v>
      </c>
      <c r="R38" s="12">
        <v>48701.719999999994</v>
      </c>
      <c r="S38" s="12">
        <v>32663.589999999993</v>
      </c>
      <c r="T38" s="12">
        <v>174464.16000000003</v>
      </c>
      <c r="U38" s="12">
        <v>787134.03</v>
      </c>
      <c r="V38" s="12">
        <v>2502035.5900000003</v>
      </c>
      <c r="W38" s="12">
        <v>3386214.3900000006</v>
      </c>
      <c r="X38" s="12">
        <v>3698248.0999999996</v>
      </c>
      <c r="Y38" s="12">
        <v>3811785.1500000022</v>
      </c>
      <c r="Z38" s="12">
        <v>1458405.4300000006</v>
      </c>
      <c r="AA38" s="9">
        <f t="shared" si="0"/>
        <v>16322954.020000003</v>
      </c>
    </row>
    <row r="39" spans="1:27" customFormat="1" ht="21" x14ac:dyDescent="0.2">
      <c r="A39" s="7" t="s">
        <v>64</v>
      </c>
      <c r="B39" s="7" t="s">
        <v>65</v>
      </c>
      <c r="C39" s="7"/>
      <c r="D39" s="8"/>
      <c r="E39" s="8"/>
      <c r="F39" s="8"/>
      <c r="G39" s="8"/>
      <c r="H39" s="8"/>
      <c r="I39" s="8"/>
      <c r="J39" s="8">
        <v>21673.69</v>
      </c>
      <c r="K39" s="8"/>
      <c r="L39" s="8">
        <v>11326.349999999999</v>
      </c>
      <c r="M39" s="8">
        <v>11933.810000000001</v>
      </c>
      <c r="N39" s="8">
        <v>24240.039999999997</v>
      </c>
      <c r="O39" s="8">
        <v>22171.11</v>
      </c>
      <c r="P39" s="8">
        <v>524373.80999999994</v>
      </c>
      <c r="Q39" s="8">
        <v>538287.39999999991</v>
      </c>
      <c r="R39" s="8">
        <v>743409.02000000014</v>
      </c>
      <c r="S39" s="8">
        <v>406213.09000000008</v>
      </c>
      <c r="T39" s="8">
        <v>688380.83000000019</v>
      </c>
      <c r="U39" s="8">
        <v>1044729.4299999999</v>
      </c>
      <c r="V39" s="8">
        <v>3871173.5799999982</v>
      </c>
      <c r="W39" s="8">
        <v>2071663.879999998</v>
      </c>
      <c r="X39" s="8">
        <v>8500196.9299999941</v>
      </c>
      <c r="Y39" s="8">
        <v>1462766.0899999999</v>
      </c>
      <c r="Z39" s="8">
        <v>4278520.8</v>
      </c>
      <c r="AA39" s="9">
        <f t="shared" si="0"/>
        <v>24221059.859999992</v>
      </c>
    </row>
    <row r="40" spans="1:27" ht="21" x14ac:dyDescent="0.2">
      <c r="A40" s="10" t="s">
        <v>64</v>
      </c>
      <c r="B40" s="11" t="s">
        <v>51</v>
      </c>
      <c r="C40" s="11"/>
      <c r="D40" s="12"/>
      <c r="E40" s="12"/>
      <c r="F40" s="12"/>
      <c r="G40" s="12"/>
      <c r="H40" s="12"/>
      <c r="I40" s="12"/>
      <c r="J40" s="12">
        <v>21673.69</v>
      </c>
      <c r="K40" s="12"/>
      <c r="L40" s="12">
        <v>11326.349999999999</v>
      </c>
      <c r="M40" s="12">
        <v>11933.810000000001</v>
      </c>
      <c r="N40" s="12">
        <v>24240.039999999997</v>
      </c>
      <c r="O40" s="12">
        <v>22171.11</v>
      </c>
      <c r="P40" s="12">
        <v>524373.80999999994</v>
      </c>
      <c r="Q40" s="12">
        <v>538287.39999999991</v>
      </c>
      <c r="R40" s="12">
        <v>743409.02000000014</v>
      </c>
      <c r="S40" s="12">
        <v>406213.09000000008</v>
      </c>
      <c r="T40" s="12">
        <v>688380.83000000019</v>
      </c>
      <c r="U40" s="12">
        <v>1044729.4299999999</v>
      </c>
      <c r="V40" s="12">
        <v>3871173.5799999982</v>
      </c>
      <c r="W40" s="12">
        <v>2071663.879999998</v>
      </c>
      <c r="X40" s="12">
        <v>8500196.9299999941</v>
      </c>
      <c r="Y40" s="12">
        <v>1462766.0899999999</v>
      </c>
      <c r="Z40" s="12">
        <v>4278520.8</v>
      </c>
      <c r="AA40" s="9">
        <f t="shared" si="0"/>
        <v>24221059.859999992</v>
      </c>
    </row>
    <row r="41" spans="1:27" customFormat="1" ht="31.5" x14ac:dyDescent="0.2">
      <c r="A41" s="7" t="s">
        <v>66</v>
      </c>
      <c r="B41" s="7" t="s">
        <v>67</v>
      </c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>
        <v>425.3</v>
      </c>
      <c r="T41" s="8">
        <v>256.2</v>
      </c>
      <c r="U41" s="8">
        <v>-961.36000000000013</v>
      </c>
      <c r="V41" s="8"/>
      <c r="W41" s="8">
        <v>1536.6</v>
      </c>
      <c r="X41" s="8"/>
      <c r="Y41" s="8">
        <v>22334.19</v>
      </c>
      <c r="Z41" s="8">
        <v>157131.54999999999</v>
      </c>
      <c r="AA41" s="9">
        <f t="shared" si="0"/>
        <v>180722.47999999998</v>
      </c>
    </row>
    <row r="42" spans="1:27" customFormat="1" ht="21" x14ac:dyDescent="0.2">
      <c r="A42" s="7" t="s">
        <v>66</v>
      </c>
      <c r="B42" s="7" t="s">
        <v>68</v>
      </c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>
        <v>115.2</v>
      </c>
      <c r="Q42" s="8"/>
      <c r="R42" s="8">
        <v>218.79</v>
      </c>
      <c r="S42" s="8">
        <v>5591.9</v>
      </c>
      <c r="T42" s="8">
        <v>5293.49</v>
      </c>
      <c r="U42" s="8">
        <v>141.59999999999991</v>
      </c>
      <c r="V42" s="8">
        <v>-4290.3999999999996</v>
      </c>
      <c r="W42" s="8">
        <v>514.1</v>
      </c>
      <c r="X42" s="8">
        <v>11590</v>
      </c>
      <c r="Y42" s="8">
        <v>89130.959999999992</v>
      </c>
      <c r="Z42" s="8">
        <v>134949.79999999999</v>
      </c>
      <c r="AA42" s="9">
        <f t="shared" si="0"/>
        <v>243255.43999999997</v>
      </c>
    </row>
    <row r="43" spans="1:27" customFormat="1" ht="21" x14ac:dyDescent="0.2">
      <c r="A43" s="7" t="s">
        <v>66</v>
      </c>
      <c r="B43" s="7" t="s">
        <v>69</v>
      </c>
      <c r="C43" s="7"/>
      <c r="D43" s="8"/>
      <c r="E43" s="8"/>
      <c r="F43" s="8"/>
      <c r="G43" s="8"/>
      <c r="H43" s="8"/>
      <c r="I43" s="8"/>
      <c r="J43" s="8">
        <v>20</v>
      </c>
      <c r="K43" s="8"/>
      <c r="L43" s="8"/>
      <c r="M43" s="8">
        <v>655402.34</v>
      </c>
      <c r="N43" s="8">
        <v>649624.1</v>
      </c>
      <c r="O43" s="8">
        <v>360565.5</v>
      </c>
      <c r="P43" s="8"/>
      <c r="Q43" s="8">
        <v>21466.11</v>
      </c>
      <c r="R43" s="8">
        <v>330372.15000000002</v>
      </c>
      <c r="S43" s="8">
        <v>124444.34000000001</v>
      </c>
      <c r="T43" s="8">
        <v>-18385.61</v>
      </c>
      <c r="U43" s="8">
        <v>9706.5600000000013</v>
      </c>
      <c r="V43" s="8">
        <v>-5519.16</v>
      </c>
      <c r="W43" s="8">
        <v>124690.06000000001</v>
      </c>
      <c r="X43" s="8">
        <v>-114322.73999999999</v>
      </c>
      <c r="Y43" s="8">
        <v>103641.03</v>
      </c>
      <c r="Z43" s="8">
        <v>1559419.0499999998</v>
      </c>
      <c r="AA43" s="9">
        <f t="shared" si="0"/>
        <v>3801123.73</v>
      </c>
    </row>
    <row r="44" spans="1:27" customFormat="1" ht="21" x14ac:dyDescent="0.2">
      <c r="A44" s="7" t="s">
        <v>66</v>
      </c>
      <c r="B44" s="7" t="s">
        <v>70</v>
      </c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>
        <v>11560.91</v>
      </c>
      <c r="R44" s="8">
        <v>41026.259999999995</v>
      </c>
      <c r="S44" s="8">
        <v>5299.51</v>
      </c>
      <c r="T44" s="8">
        <v>-219.67999999999995</v>
      </c>
      <c r="U44" s="8">
        <v>43628.490000000005</v>
      </c>
      <c r="V44" s="8">
        <v>13236.95</v>
      </c>
      <c r="W44" s="8">
        <v>17220.559999999998</v>
      </c>
      <c r="X44" s="8">
        <v>55861.490000000005</v>
      </c>
      <c r="Y44" s="8">
        <v>451276.49</v>
      </c>
      <c r="Z44" s="8">
        <v>489194.74</v>
      </c>
      <c r="AA44" s="9">
        <f t="shared" si="0"/>
        <v>1128085.72</v>
      </c>
    </row>
    <row r="45" spans="1:27" customFormat="1" ht="21" x14ac:dyDescent="0.2">
      <c r="A45" s="7" t="s">
        <v>66</v>
      </c>
      <c r="B45" s="7" t="s">
        <v>71</v>
      </c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>
        <v>37.32</v>
      </c>
      <c r="R45" s="8">
        <v>38.81</v>
      </c>
      <c r="S45" s="8">
        <v>68812.890000000014</v>
      </c>
      <c r="T45" s="8">
        <v>27376.16</v>
      </c>
      <c r="U45" s="8">
        <v>18579.510000000002</v>
      </c>
      <c r="V45" s="8"/>
      <c r="W45" s="8">
        <v>85358.64</v>
      </c>
      <c r="X45" s="8">
        <v>18618.839999999989</v>
      </c>
      <c r="Y45" s="8">
        <v>184608.22000000003</v>
      </c>
      <c r="Z45" s="8">
        <v>362572.32999999996</v>
      </c>
      <c r="AA45" s="9">
        <f t="shared" si="0"/>
        <v>766002.72</v>
      </c>
    </row>
    <row r="46" spans="1:27" customFormat="1" ht="21" x14ac:dyDescent="0.2">
      <c r="A46" s="7" t="s">
        <v>66</v>
      </c>
      <c r="B46" s="7" t="s">
        <v>72</v>
      </c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>
        <v>550</v>
      </c>
      <c r="R46" s="8">
        <v>716.2</v>
      </c>
      <c r="S46" s="8"/>
      <c r="T46" s="8">
        <v>2722.4</v>
      </c>
      <c r="U46" s="8">
        <v>533.97</v>
      </c>
      <c r="V46" s="8">
        <v>3960.34</v>
      </c>
      <c r="W46" s="8">
        <v>1558.24</v>
      </c>
      <c r="X46" s="8">
        <v>32627.290000000008</v>
      </c>
      <c r="Y46" s="8">
        <v>106615.63</v>
      </c>
      <c r="Z46" s="8">
        <v>479247.97000000015</v>
      </c>
      <c r="AA46" s="9">
        <f t="shared" si="0"/>
        <v>628532.04000000015</v>
      </c>
    </row>
    <row r="47" spans="1:27" customFormat="1" ht="21" x14ac:dyDescent="0.2">
      <c r="A47" s="7" t="s">
        <v>66</v>
      </c>
      <c r="B47" s="7" t="s">
        <v>73</v>
      </c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343.36</v>
      </c>
      <c r="O47" s="8"/>
      <c r="P47" s="8"/>
      <c r="Q47" s="8">
        <v>2688</v>
      </c>
      <c r="R47" s="8">
        <v>1386.6599999999999</v>
      </c>
      <c r="S47" s="8">
        <v>5301.38</v>
      </c>
      <c r="T47" s="8">
        <v>760.33000000000027</v>
      </c>
      <c r="U47" s="8">
        <v>51110.29</v>
      </c>
      <c r="V47" s="8">
        <v>30839.480000000003</v>
      </c>
      <c r="W47" s="8">
        <v>30442.729999999996</v>
      </c>
      <c r="X47" s="8">
        <v>28248.28</v>
      </c>
      <c r="Y47" s="8">
        <v>493.28999999999996</v>
      </c>
      <c r="Z47" s="8">
        <v>175594.63</v>
      </c>
      <c r="AA47" s="9">
        <f t="shared" si="0"/>
        <v>327208.43000000005</v>
      </c>
    </row>
    <row r="48" spans="1:27" customFormat="1" ht="21" x14ac:dyDescent="0.2">
      <c r="A48" s="7" t="s">
        <v>66</v>
      </c>
      <c r="B48" s="7" t="s">
        <v>74</v>
      </c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>
        <v>2520</v>
      </c>
      <c r="R48" s="8">
        <v>-2376</v>
      </c>
      <c r="S48" s="8">
        <v>15965.77</v>
      </c>
      <c r="T48" s="8">
        <v>25571.22</v>
      </c>
      <c r="U48" s="8">
        <v>31550.100000000002</v>
      </c>
      <c r="V48" s="8">
        <v>86523.32</v>
      </c>
      <c r="W48" s="8">
        <v>36125.630000000005</v>
      </c>
      <c r="X48" s="8">
        <v>49047.83</v>
      </c>
      <c r="Y48" s="8">
        <v>56693.399999999994</v>
      </c>
      <c r="Z48" s="8">
        <v>194561.62</v>
      </c>
      <c r="AA48" s="9">
        <f t="shared" si="0"/>
        <v>496182.89</v>
      </c>
    </row>
    <row r="49" spans="1:27" customFormat="1" ht="21" x14ac:dyDescent="0.2">
      <c r="A49" s="7" t="s">
        <v>66</v>
      </c>
      <c r="B49" s="7" t="s">
        <v>75</v>
      </c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563.68000000000006</v>
      </c>
      <c r="O49" s="8"/>
      <c r="P49" s="8"/>
      <c r="Q49" s="8">
        <v>9016.2000000000007</v>
      </c>
      <c r="R49" s="8">
        <v>4735.9400000000005</v>
      </c>
      <c r="S49" s="8">
        <v>6083.88</v>
      </c>
      <c r="T49" s="8">
        <v>12051.79</v>
      </c>
      <c r="U49" s="8">
        <v>67927.78</v>
      </c>
      <c r="V49" s="8">
        <v>76242.559999999998</v>
      </c>
      <c r="W49" s="8">
        <v>14974</v>
      </c>
      <c r="X49" s="8">
        <v>18294.72</v>
      </c>
      <c r="Y49" s="8">
        <v>69081.51999999999</v>
      </c>
      <c r="Z49" s="8">
        <v>269513.55</v>
      </c>
      <c r="AA49" s="9">
        <f t="shared" si="0"/>
        <v>548485.62</v>
      </c>
    </row>
    <row r="50" spans="1:27" customFormat="1" x14ac:dyDescent="0.2">
      <c r="A50" s="7" t="s">
        <v>66</v>
      </c>
      <c r="B50" s="7" t="s">
        <v>76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>
        <v>50008.12</v>
      </c>
      <c r="N50" s="8">
        <v>2964.7700000000004</v>
      </c>
      <c r="O50" s="8">
        <v>10215.769999999999</v>
      </c>
      <c r="P50" s="8">
        <v>5629.54</v>
      </c>
      <c r="Q50" s="8">
        <v>68184.790000000008</v>
      </c>
      <c r="R50" s="8">
        <v>795.41</v>
      </c>
      <c r="S50" s="8">
        <v>-158811.99</v>
      </c>
      <c r="T50" s="8"/>
      <c r="U50" s="8">
        <v>463.52</v>
      </c>
      <c r="V50" s="8"/>
      <c r="W50" s="8">
        <v>-157590.34999999998</v>
      </c>
      <c r="X50" s="8">
        <v>48051.33</v>
      </c>
      <c r="Y50" s="8">
        <v>-34945.050000000003</v>
      </c>
      <c r="Z50" s="8">
        <v>1075406.9700000002</v>
      </c>
      <c r="AA50" s="9">
        <f t="shared" si="0"/>
        <v>910372.83000000019</v>
      </c>
    </row>
    <row r="51" spans="1:27" customFormat="1" ht="21" x14ac:dyDescent="0.2">
      <c r="A51" s="7" t="s">
        <v>66</v>
      </c>
      <c r="B51" s="7" t="s">
        <v>77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>
        <v>36647.4</v>
      </c>
      <c r="N51" s="8"/>
      <c r="O51" s="8"/>
      <c r="P51" s="8">
        <v>44689.46</v>
      </c>
      <c r="Q51" s="8">
        <v>1392.47</v>
      </c>
      <c r="R51" s="8">
        <v>859.1</v>
      </c>
      <c r="S51" s="8">
        <v>7848.2100000000009</v>
      </c>
      <c r="T51" s="8">
        <v>-759.95000000000016</v>
      </c>
      <c r="U51" s="8">
        <v>2160</v>
      </c>
      <c r="V51" s="8">
        <v>152.5</v>
      </c>
      <c r="W51" s="8">
        <v>1954.4400000000003</v>
      </c>
      <c r="X51" s="8">
        <v>26537.14</v>
      </c>
      <c r="Y51" s="8">
        <v>333772.68</v>
      </c>
      <c r="Z51" s="8">
        <v>413067.71999999986</v>
      </c>
      <c r="AA51" s="9">
        <f t="shared" si="0"/>
        <v>868321.16999999993</v>
      </c>
    </row>
    <row r="52" spans="1:27" customFormat="1" ht="21" x14ac:dyDescent="0.2">
      <c r="A52" s="7" t="s">
        <v>66</v>
      </c>
      <c r="B52" s="7" t="s">
        <v>78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>
        <v>222</v>
      </c>
      <c r="O52" s="8"/>
      <c r="P52" s="8"/>
      <c r="Q52" s="8">
        <v>248.23000000000002</v>
      </c>
      <c r="R52" s="8">
        <v>4361.8500000000004</v>
      </c>
      <c r="S52" s="8">
        <v>169.4</v>
      </c>
      <c r="T52" s="8"/>
      <c r="U52" s="8"/>
      <c r="V52" s="8">
        <v>1586</v>
      </c>
      <c r="W52" s="8">
        <v>1087.8</v>
      </c>
      <c r="X52" s="8">
        <v>42070.28</v>
      </c>
      <c r="Y52" s="8">
        <v>143551.35</v>
      </c>
      <c r="Z52" s="8">
        <v>82873.06</v>
      </c>
      <c r="AA52" s="9">
        <f t="shared" si="0"/>
        <v>276169.96999999997</v>
      </c>
    </row>
    <row r="53" spans="1:27" customFormat="1" ht="21" x14ac:dyDescent="0.2">
      <c r="A53" s="7" t="s">
        <v>66</v>
      </c>
      <c r="B53" s="7" t="s">
        <v>79</v>
      </c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>
        <v>5272.5</v>
      </c>
      <c r="R53" s="8">
        <v>1705.9499999999998</v>
      </c>
      <c r="S53" s="8">
        <v>34028.57</v>
      </c>
      <c r="T53" s="8">
        <v>6379.4</v>
      </c>
      <c r="U53" s="8">
        <v>51831.329999999994</v>
      </c>
      <c r="V53" s="8">
        <v>55085.72</v>
      </c>
      <c r="W53" s="8">
        <v>27474.840000000004</v>
      </c>
      <c r="X53" s="8">
        <v>42920.01</v>
      </c>
      <c r="Y53" s="8">
        <v>19064.73</v>
      </c>
      <c r="Z53" s="8">
        <v>187266.13</v>
      </c>
      <c r="AA53" s="9">
        <f t="shared" si="0"/>
        <v>431029.18000000005</v>
      </c>
    </row>
    <row r="54" spans="1:27" customFormat="1" ht="21" x14ac:dyDescent="0.2">
      <c r="A54" s="7" t="s">
        <v>66</v>
      </c>
      <c r="B54" s="7" t="s">
        <v>80</v>
      </c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>
        <v>1578</v>
      </c>
      <c r="O54" s="8">
        <v>3532.3</v>
      </c>
      <c r="P54" s="8"/>
      <c r="Q54" s="8">
        <v>6140.8</v>
      </c>
      <c r="R54" s="8">
        <v>1621.3999999999999</v>
      </c>
      <c r="S54" s="8">
        <v>471.9</v>
      </c>
      <c r="T54" s="8">
        <v>2745</v>
      </c>
      <c r="U54" s="8"/>
      <c r="V54" s="8">
        <v>16.720000000000482</v>
      </c>
      <c r="W54" s="8"/>
      <c r="X54" s="8">
        <v>3989.4</v>
      </c>
      <c r="Y54" s="8">
        <v>4514</v>
      </c>
      <c r="Z54" s="8">
        <v>160061.74</v>
      </c>
      <c r="AA54" s="9">
        <f t="shared" si="0"/>
        <v>184671.25999999998</v>
      </c>
    </row>
    <row r="55" spans="1:27" x14ac:dyDescent="0.2">
      <c r="A55" s="10" t="s">
        <v>66</v>
      </c>
      <c r="B55" s="11" t="s">
        <v>51</v>
      </c>
      <c r="C55" s="11"/>
      <c r="D55" s="12"/>
      <c r="E55" s="12"/>
      <c r="F55" s="12"/>
      <c r="G55" s="12"/>
      <c r="H55" s="12"/>
      <c r="I55" s="12"/>
      <c r="J55" s="12">
        <v>20</v>
      </c>
      <c r="K55" s="12"/>
      <c r="L55" s="12"/>
      <c r="M55" s="12">
        <v>742057.85999999975</v>
      </c>
      <c r="N55" s="12">
        <v>655295.91</v>
      </c>
      <c r="O55" s="12">
        <v>374313.57</v>
      </c>
      <c r="P55" s="12">
        <v>50434.2</v>
      </c>
      <c r="Q55" s="12">
        <v>129077.32999999999</v>
      </c>
      <c r="R55" s="12">
        <v>385462.52</v>
      </c>
      <c r="S55" s="12">
        <v>115631.06</v>
      </c>
      <c r="T55" s="12">
        <v>63790.749999999993</v>
      </c>
      <c r="U55" s="12">
        <v>276671.79000000004</v>
      </c>
      <c r="V55" s="12">
        <v>257834.03</v>
      </c>
      <c r="W55" s="12">
        <v>185347.28999999998</v>
      </c>
      <c r="X55" s="12">
        <v>263533.87000000005</v>
      </c>
      <c r="Y55" s="12">
        <v>1549832.4399999997</v>
      </c>
      <c r="Z55" s="12">
        <v>5740860.8600000013</v>
      </c>
      <c r="AA55" s="9">
        <f t="shared" si="0"/>
        <v>10790163.48</v>
      </c>
    </row>
    <row r="56" spans="1:27" customFormat="1" ht="21" x14ac:dyDescent="0.2">
      <c r="A56" s="7" t="s">
        <v>81</v>
      </c>
      <c r="B56" s="7" t="s">
        <v>82</v>
      </c>
      <c r="C56" s="7"/>
      <c r="D56" s="8"/>
      <c r="E56" s="8"/>
      <c r="F56" s="8"/>
      <c r="G56" s="8"/>
      <c r="H56" s="8"/>
      <c r="I56" s="8"/>
      <c r="J56" s="8">
        <v>401.86</v>
      </c>
      <c r="K56" s="8">
        <v>1793.66</v>
      </c>
      <c r="L56" s="8"/>
      <c r="M56" s="8">
        <v>31109.979999999996</v>
      </c>
      <c r="N56" s="8">
        <v>2744.6</v>
      </c>
      <c r="O56" s="8">
        <v>78415.5</v>
      </c>
      <c r="P56" s="8">
        <v>2926.11</v>
      </c>
      <c r="Q56" s="8">
        <v>-1306.53</v>
      </c>
      <c r="R56" s="8">
        <v>29171.040000000001</v>
      </c>
      <c r="S56" s="8"/>
      <c r="T56" s="8">
        <v>18817.02</v>
      </c>
      <c r="U56" s="8">
        <v>1156.8100000000009</v>
      </c>
      <c r="V56" s="8">
        <v>32653.56</v>
      </c>
      <c r="W56" s="8">
        <v>17127.5</v>
      </c>
      <c r="X56" s="8">
        <v>396.36999999999989</v>
      </c>
      <c r="Y56" s="8">
        <v>6252.79</v>
      </c>
      <c r="Z56" s="8">
        <v>134696.14000000001</v>
      </c>
      <c r="AA56" s="9">
        <f t="shared" si="0"/>
        <v>356356.41000000003</v>
      </c>
    </row>
    <row r="57" spans="1:27" customFormat="1" x14ac:dyDescent="0.2">
      <c r="A57" s="7" t="s">
        <v>81</v>
      </c>
      <c r="B57" s="7" t="s">
        <v>83</v>
      </c>
      <c r="C57" s="7"/>
      <c r="D57" s="8"/>
      <c r="E57" s="8"/>
      <c r="F57" s="8"/>
      <c r="G57" s="8"/>
      <c r="H57" s="8"/>
      <c r="I57" s="8"/>
      <c r="J57" s="8"/>
      <c r="K57" s="8"/>
      <c r="L57" s="8">
        <v>2632.76</v>
      </c>
      <c r="M57" s="8">
        <v>12426.090000000002</v>
      </c>
      <c r="N57" s="8"/>
      <c r="O57" s="8">
        <v>3401.41</v>
      </c>
      <c r="P57" s="8">
        <v>-234.93</v>
      </c>
      <c r="Q57" s="8">
        <v>2822.4700000000003</v>
      </c>
      <c r="R57" s="8"/>
      <c r="S57" s="8"/>
      <c r="T57" s="8"/>
      <c r="U57" s="8"/>
      <c r="V57" s="8"/>
      <c r="W57" s="8"/>
      <c r="X57" s="8"/>
      <c r="Y57" s="8"/>
      <c r="Z57" s="8"/>
      <c r="AA57" s="9">
        <f t="shared" si="0"/>
        <v>21047.800000000003</v>
      </c>
    </row>
    <row r="58" spans="1:27" customFormat="1" x14ac:dyDescent="0.2">
      <c r="A58" s="7" t="s">
        <v>81</v>
      </c>
      <c r="B58" s="7" t="s">
        <v>84</v>
      </c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>
        <v>-10753.6</v>
      </c>
      <c r="O58" s="8"/>
      <c r="P58" s="8"/>
      <c r="Q58" s="8">
        <v>16.3</v>
      </c>
      <c r="R58" s="8"/>
      <c r="S58" s="8">
        <v>438.02</v>
      </c>
      <c r="T58" s="8"/>
      <c r="U58" s="8">
        <v>4018.5199999999995</v>
      </c>
      <c r="V58" s="8">
        <v>15644.89</v>
      </c>
      <c r="W58" s="8">
        <v>10512.62</v>
      </c>
      <c r="X58" s="8">
        <v>-1091.8200000000002</v>
      </c>
      <c r="Y58" s="8">
        <v>536.79999999999995</v>
      </c>
      <c r="Z58" s="8">
        <v>103033.80000000002</v>
      </c>
      <c r="AA58" s="9">
        <f t="shared" si="0"/>
        <v>122355.53000000001</v>
      </c>
    </row>
    <row r="59" spans="1:27" customFormat="1" x14ac:dyDescent="0.2">
      <c r="A59" s="7" t="s">
        <v>81</v>
      </c>
      <c r="B59" s="7" t="s">
        <v>85</v>
      </c>
      <c r="C59" s="7"/>
      <c r="D59" s="8"/>
      <c r="E59" s="8"/>
      <c r="F59" s="8"/>
      <c r="G59" s="8"/>
      <c r="H59" s="8"/>
      <c r="I59" s="8"/>
      <c r="J59" s="8"/>
      <c r="K59" s="8"/>
      <c r="L59" s="8"/>
      <c r="M59" s="8">
        <v>2483.04</v>
      </c>
      <c r="N59" s="8"/>
      <c r="O59" s="8">
        <v>22054.339999999997</v>
      </c>
      <c r="P59" s="8"/>
      <c r="Q59" s="8">
        <v>1427.81</v>
      </c>
      <c r="R59" s="8"/>
      <c r="S59" s="8"/>
      <c r="T59" s="8">
        <v>1400</v>
      </c>
      <c r="U59" s="8"/>
      <c r="V59" s="8"/>
      <c r="W59" s="8"/>
      <c r="X59" s="8"/>
      <c r="Y59" s="8"/>
      <c r="Z59" s="8"/>
      <c r="AA59" s="9">
        <f t="shared" si="0"/>
        <v>27365.19</v>
      </c>
    </row>
    <row r="60" spans="1:27" x14ac:dyDescent="0.2">
      <c r="A60" s="10" t="s">
        <v>81</v>
      </c>
      <c r="B60" s="11" t="s">
        <v>51</v>
      </c>
      <c r="C60" s="11"/>
      <c r="D60" s="12"/>
      <c r="E60" s="12"/>
      <c r="F60" s="12"/>
      <c r="G60" s="12"/>
      <c r="H60" s="12"/>
      <c r="I60" s="12"/>
      <c r="J60" s="12">
        <v>401.86</v>
      </c>
      <c r="K60" s="12">
        <v>1793.66</v>
      </c>
      <c r="L60" s="12">
        <v>2632.76</v>
      </c>
      <c r="M60" s="12">
        <v>46019.11</v>
      </c>
      <c r="N60" s="12">
        <v>-8009</v>
      </c>
      <c r="O60" s="12">
        <v>103871.25</v>
      </c>
      <c r="P60" s="12">
        <v>2691.1800000000003</v>
      </c>
      <c r="Q60" s="12">
        <v>2960.05</v>
      </c>
      <c r="R60" s="12">
        <v>29171.040000000001</v>
      </c>
      <c r="S60" s="12">
        <v>438.02</v>
      </c>
      <c r="T60" s="12">
        <v>20217.02</v>
      </c>
      <c r="U60" s="12">
        <v>5175.33</v>
      </c>
      <c r="V60" s="12">
        <v>48298.45</v>
      </c>
      <c r="W60" s="12">
        <v>27640.120000000003</v>
      </c>
      <c r="X60" s="12">
        <v>-695.45000000000084</v>
      </c>
      <c r="Y60" s="12">
        <v>6789.59</v>
      </c>
      <c r="Z60" s="12">
        <v>237729.94</v>
      </c>
      <c r="AA60" s="9">
        <f t="shared" si="0"/>
        <v>527124.92999999993</v>
      </c>
    </row>
    <row r="61" spans="1:27" customFormat="1" ht="20.45" customHeight="1" x14ac:dyDescent="0.2">
      <c r="A61" s="7" t="s">
        <v>86</v>
      </c>
      <c r="B61" s="7" t="s">
        <v>87</v>
      </c>
      <c r="C61" s="7"/>
      <c r="D61" s="8"/>
      <c r="E61" s="8"/>
      <c r="F61" s="8"/>
      <c r="G61" s="8"/>
      <c r="H61" s="8"/>
      <c r="I61" s="8"/>
      <c r="J61" s="8"/>
      <c r="K61" s="8"/>
      <c r="L61" s="8">
        <v>9.3000000000000007</v>
      </c>
      <c r="M61" s="8"/>
      <c r="N61" s="8"/>
      <c r="O61" s="8">
        <v>1754.98</v>
      </c>
      <c r="P61" s="8"/>
      <c r="Q61" s="8"/>
      <c r="R61" s="8">
        <v>2178</v>
      </c>
      <c r="S61" s="8">
        <v>8059.72</v>
      </c>
      <c r="T61" s="8">
        <v>614.54999999999995</v>
      </c>
      <c r="U61" s="8">
        <v>1799.99</v>
      </c>
      <c r="V61" s="8">
        <v>3754.4100000000003</v>
      </c>
      <c r="W61" s="8">
        <v>20468.86</v>
      </c>
      <c r="X61" s="8">
        <v>69471.709999999992</v>
      </c>
      <c r="Y61" s="8">
        <v>204453.97</v>
      </c>
      <c r="Z61" s="8">
        <v>149498.38999999998</v>
      </c>
      <c r="AA61" s="9">
        <f t="shared" si="0"/>
        <v>462063.88</v>
      </c>
    </row>
    <row r="62" spans="1:27" customFormat="1" ht="20.45" customHeight="1" x14ac:dyDescent="0.2">
      <c r="A62" s="7" t="s">
        <v>86</v>
      </c>
      <c r="B62" s="7" t="s">
        <v>88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>
        <v>95.53</v>
      </c>
      <c r="X62" s="8"/>
      <c r="Y62" s="8"/>
      <c r="Z62" s="8"/>
      <c r="AA62" s="9">
        <f t="shared" si="0"/>
        <v>95.53</v>
      </c>
    </row>
    <row r="63" spans="1:27" customFormat="1" ht="20.45" customHeight="1" x14ac:dyDescent="0.2">
      <c r="A63" s="7" t="s">
        <v>86</v>
      </c>
      <c r="B63" s="7" t="s">
        <v>89</v>
      </c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>
        <v>-239.29000000000002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9">
        <f t="shared" si="0"/>
        <v>-239.29000000000002</v>
      </c>
    </row>
    <row r="64" spans="1:27" customFormat="1" ht="20.45" customHeight="1" x14ac:dyDescent="0.2">
      <c r="A64" s="7" t="s">
        <v>86</v>
      </c>
      <c r="B64" s="7" t="s">
        <v>90</v>
      </c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>
        <v>507.6</v>
      </c>
      <c r="P64" s="8"/>
      <c r="Q64" s="8">
        <v>7387.48</v>
      </c>
      <c r="R64" s="8"/>
      <c r="S64" s="8"/>
      <c r="T64" s="8"/>
      <c r="U64" s="8"/>
      <c r="V64" s="8">
        <v>455.74</v>
      </c>
      <c r="W64" s="8"/>
      <c r="X64" s="8">
        <v>3135.89</v>
      </c>
      <c r="Y64" s="8">
        <v>3967</v>
      </c>
      <c r="Z64" s="8"/>
      <c r="AA64" s="9">
        <f t="shared" si="0"/>
        <v>15453.71</v>
      </c>
    </row>
    <row r="65" spans="1:27" customFormat="1" ht="20.45" customHeight="1" x14ac:dyDescent="0.2">
      <c r="A65" s="7" t="s">
        <v>86</v>
      </c>
      <c r="B65" s="7" t="s">
        <v>91</v>
      </c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>
        <v>125.12</v>
      </c>
      <c r="V65" s="8"/>
      <c r="W65" s="8"/>
      <c r="X65" s="8">
        <v>3359.88</v>
      </c>
      <c r="Y65" s="8">
        <v>3107.83</v>
      </c>
      <c r="Z65" s="8">
        <v>1522.8600000000006</v>
      </c>
      <c r="AA65" s="9">
        <f t="shared" si="0"/>
        <v>8115.6900000000005</v>
      </c>
    </row>
    <row r="66" spans="1:27" customFormat="1" ht="20.45" customHeight="1" x14ac:dyDescent="0.2">
      <c r="A66" s="7" t="s">
        <v>86</v>
      </c>
      <c r="B66" s="7" t="s">
        <v>92</v>
      </c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>
        <v>1585.08</v>
      </c>
      <c r="R66" s="8"/>
      <c r="S66" s="8"/>
      <c r="T66" s="8"/>
      <c r="U66" s="8">
        <v>80.77000000000001</v>
      </c>
      <c r="V66" s="8">
        <v>1671.64</v>
      </c>
      <c r="W66" s="8"/>
      <c r="X66" s="8">
        <v>2165.2600000000002</v>
      </c>
      <c r="Y66" s="8">
        <v>1079.0899999999999</v>
      </c>
      <c r="Z66" s="8"/>
      <c r="AA66" s="9">
        <f t="shared" si="0"/>
        <v>6581.84</v>
      </c>
    </row>
    <row r="67" spans="1:27" customFormat="1" ht="20.45" customHeight="1" x14ac:dyDescent="0.2">
      <c r="A67" s="10" t="s">
        <v>86</v>
      </c>
      <c r="B67" s="11" t="s">
        <v>51</v>
      </c>
      <c r="C67" s="11"/>
      <c r="D67" s="12"/>
      <c r="E67" s="12"/>
      <c r="F67" s="12"/>
      <c r="G67" s="12"/>
      <c r="H67" s="12"/>
      <c r="I67" s="12"/>
      <c r="J67" s="12"/>
      <c r="K67" s="12"/>
      <c r="L67" s="12">
        <v>9.3000000000000007</v>
      </c>
      <c r="M67" s="12"/>
      <c r="N67" s="12">
        <v>-239.29000000000002</v>
      </c>
      <c r="O67" s="12">
        <v>2262.58</v>
      </c>
      <c r="P67" s="12"/>
      <c r="Q67" s="12">
        <v>8972.5600000000013</v>
      </c>
      <c r="R67" s="12">
        <v>2178</v>
      </c>
      <c r="S67" s="12">
        <v>8059.72</v>
      </c>
      <c r="T67" s="12">
        <v>614.54999999999995</v>
      </c>
      <c r="U67" s="12">
        <v>2005.88</v>
      </c>
      <c r="V67" s="12">
        <v>5881.79</v>
      </c>
      <c r="W67" s="12">
        <v>20564.390000000003</v>
      </c>
      <c r="X67" s="12">
        <v>78132.739999999991</v>
      </c>
      <c r="Y67" s="12">
        <v>212607.89</v>
      </c>
      <c r="Z67" s="12">
        <v>151021.24999999997</v>
      </c>
      <c r="AA67" s="9">
        <f t="shared" si="0"/>
        <v>492071.36</v>
      </c>
    </row>
    <row r="68" spans="1:27" ht="31.5" x14ac:dyDescent="0.2">
      <c r="A68" s="7" t="s">
        <v>93</v>
      </c>
      <c r="B68" s="7" t="s">
        <v>94</v>
      </c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>
        <v>-4207.8999999999996</v>
      </c>
      <c r="W68" s="8"/>
      <c r="X68" s="8"/>
      <c r="Y68" s="8">
        <v>24912.62</v>
      </c>
      <c r="Z68" s="8">
        <v>33498037.940000035</v>
      </c>
      <c r="AA68" s="9">
        <f t="shared" si="0"/>
        <v>33518742.660000034</v>
      </c>
    </row>
    <row r="69" spans="1:27" customFormat="1" ht="31.5" x14ac:dyDescent="0.2">
      <c r="A69" s="10" t="s">
        <v>93</v>
      </c>
      <c r="B69" s="11" t="s">
        <v>51</v>
      </c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>
        <v>-4207.8999999999996</v>
      </c>
      <c r="W69" s="12"/>
      <c r="X69" s="12"/>
      <c r="Y69" s="12">
        <v>24912.62</v>
      </c>
      <c r="Z69" s="12">
        <v>33498037.940000035</v>
      </c>
      <c r="AA69" s="9">
        <f t="shared" ref="AA69:AA132" si="1">+SUM(D69:Z69)</f>
        <v>33518742.660000034</v>
      </c>
    </row>
    <row r="70" spans="1:27" customFormat="1" ht="21" x14ac:dyDescent="0.2">
      <c r="A70" s="7" t="s">
        <v>95</v>
      </c>
      <c r="B70" s="7" t="s">
        <v>96</v>
      </c>
      <c r="C70" s="7"/>
      <c r="D70" s="8"/>
      <c r="E70" s="8"/>
      <c r="F70" s="8"/>
      <c r="G70" s="8"/>
      <c r="H70" s="8"/>
      <c r="I70" s="8"/>
      <c r="J70" s="8">
        <v>425.34000000000003</v>
      </c>
      <c r="K70" s="8">
        <v>-92.98</v>
      </c>
      <c r="L70" s="8"/>
      <c r="M70" s="8"/>
      <c r="N70" s="8">
        <v>4472</v>
      </c>
      <c r="O70" s="8">
        <v>-2301.37</v>
      </c>
      <c r="P70" s="8">
        <v>126.62</v>
      </c>
      <c r="Q70" s="8">
        <v>1142.77</v>
      </c>
      <c r="R70" s="8">
        <v>280540.59999999998</v>
      </c>
      <c r="S70" s="8">
        <v>103695.23000000004</v>
      </c>
      <c r="T70" s="8">
        <v>245337.19999999987</v>
      </c>
      <c r="U70" s="8">
        <v>140143.98999999993</v>
      </c>
      <c r="V70" s="8">
        <v>223127.5799999999</v>
      </c>
      <c r="W70" s="8">
        <v>41670.119999999988</v>
      </c>
      <c r="X70" s="8">
        <v>1592.67</v>
      </c>
      <c r="Y70" s="8">
        <v>2357</v>
      </c>
      <c r="Z70" s="8">
        <v>1397.86</v>
      </c>
      <c r="AA70" s="9">
        <f t="shared" si="1"/>
        <v>1043634.6299999998</v>
      </c>
    </row>
    <row r="71" spans="1:27" customFormat="1" ht="21" x14ac:dyDescent="0.2">
      <c r="A71" s="7" t="s">
        <v>95</v>
      </c>
      <c r="B71" s="7" t="s">
        <v>97</v>
      </c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>
        <v>1156.9000000000001</v>
      </c>
      <c r="S71" s="8">
        <v>341.59000000000003</v>
      </c>
      <c r="T71" s="8">
        <v>1133.6300000000001</v>
      </c>
      <c r="U71" s="8">
        <v>6447.86</v>
      </c>
      <c r="V71" s="8">
        <v>196300.66999999998</v>
      </c>
      <c r="W71" s="8">
        <v>50743.14</v>
      </c>
      <c r="X71" s="8">
        <v>1158.21</v>
      </c>
      <c r="Y71" s="8"/>
      <c r="Z71" s="8">
        <v>1097.72</v>
      </c>
      <c r="AA71" s="9">
        <f t="shared" si="1"/>
        <v>258379.71999999997</v>
      </c>
    </row>
    <row r="72" spans="1:27" customFormat="1" ht="21" x14ac:dyDescent="0.2">
      <c r="A72" s="7" t="s">
        <v>95</v>
      </c>
      <c r="B72" s="7" t="s">
        <v>98</v>
      </c>
      <c r="C72" s="7"/>
      <c r="D72" s="8"/>
      <c r="E72" s="8"/>
      <c r="F72" s="8"/>
      <c r="G72" s="8"/>
      <c r="H72" s="8"/>
      <c r="I72" s="8"/>
      <c r="J72" s="8">
        <v>1365.25</v>
      </c>
      <c r="K72" s="8">
        <v>1901.39</v>
      </c>
      <c r="L72" s="8"/>
      <c r="M72" s="8"/>
      <c r="N72" s="8">
        <v>61.910000000000004</v>
      </c>
      <c r="O72" s="8">
        <v>1524.73</v>
      </c>
      <c r="P72" s="8"/>
      <c r="Q72" s="8"/>
      <c r="R72" s="8"/>
      <c r="S72" s="8">
        <v>1141.8800000000001</v>
      </c>
      <c r="T72" s="8">
        <v>3548.3900000000003</v>
      </c>
      <c r="U72" s="8">
        <v>91505.330000000016</v>
      </c>
      <c r="V72" s="8">
        <v>149233.20000000001</v>
      </c>
      <c r="W72" s="8">
        <v>30247.100000000006</v>
      </c>
      <c r="X72" s="8">
        <v>262.86</v>
      </c>
      <c r="Y72" s="8">
        <v>846.51</v>
      </c>
      <c r="Z72" s="8">
        <v>353.15</v>
      </c>
      <c r="AA72" s="9">
        <f t="shared" si="1"/>
        <v>281991.70000000007</v>
      </c>
    </row>
    <row r="73" spans="1:27" customFormat="1" ht="21" x14ac:dyDescent="0.2">
      <c r="A73" s="7" t="s">
        <v>95</v>
      </c>
      <c r="B73" s="7" t="s">
        <v>99</v>
      </c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>
        <v>-3779.1400000000003</v>
      </c>
      <c r="O73" s="8">
        <v>29190.870000000003</v>
      </c>
      <c r="P73" s="8">
        <v>336</v>
      </c>
      <c r="Q73" s="8">
        <v>12347.15</v>
      </c>
      <c r="R73" s="8">
        <v>11696.96</v>
      </c>
      <c r="S73" s="8">
        <v>27534.039999999997</v>
      </c>
      <c r="T73" s="8">
        <v>45828.69</v>
      </c>
      <c r="U73" s="8">
        <v>2186.37</v>
      </c>
      <c r="V73" s="8">
        <v>800.92000000000007</v>
      </c>
      <c r="W73" s="8">
        <v>3807.9300000000003</v>
      </c>
      <c r="X73" s="8"/>
      <c r="Y73" s="8">
        <v>1620.74</v>
      </c>
      <c r="Z73" s="8">
        <v>289.57</v>
      </c>
      <c r="AA73" s="9">
        <f t="shared" si="1"/>
        <v>131860.1</v>
      </c>
    </row>
    <row r="74" spans="1:27" customFormat="1" ht="21" x14ac:dyDescent="0.2">
      <c r="A74" s="7" t="s">
        <v>95</v>
      </c>
      <c r="B74" s="7" t="s">
        <v>100</v>
      </c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>
        <v>1151.07</v>
      </c>
      <c r="R74" s="8">
        <v>4586.2800000000007</v>
      </c>
      <c r="S74" s="8"/>
      <c r="T74" s="8">
        <v>2400</v>
      </c>
      <c r="U74" s="8">
        <v>30594.6</v>
      </c>
      <c r="V74" s="8">
        <v>42100.83</v>
      </c>
      <c r="W74" s="8">
        <v>6737.8600000000006</v>
      </c>
      <c r="X74" s="8"/>
      <c r="Y74" s="8">
        <v>9704.73</v>
      </c>
      <c r="Z74" s="8"/>
      <c r="AA74" s="9">
        <f t="shared" si="1"/>
        <v>97275.37</v>
      </c>
    </row>
    <row r="75" spans="1:27" customFormat="1" ht="21" x14ac:dyDescent="0.2">
      <c r="A75" s="7" t="s">
        <v>95</v>
      </c>
      <c r="B75" s="7" t="s">
        <v>101</v>
      </c>
      <c r="C75" s="7"/>
      <c r="D75" s="8"/>
      <c r="E75" s="8"/>
      <c r="F75" s="8"/>
      <c r="G75" s="8"/>
      <c r="H75" s="8"/>
      <c r="I75" s="8"/>
      <c r="J75" s="8"/>
      <c r="K75" s="8"/>
      <c r="L75" s="8"/>
      <c r="M75" s="8">
        <v>419.75</v>
      </c>
      <c r="N75" s="8"/>
      <c r="O75" s="8">
        <v>354.99</v>
      </c>
      <c r="P75" s="8"/>
      <c r="Q75" s="8">
        <v>696.56</v>
      </c>
      <c r="R75" s="8">
        <v>4681.49</v>
      </c>
      <c r="S75" s="8"/>
      <c r="T75" s="8"/>
      <c r="U75" s="8">
        <v>99.98</v>
      </c>
      <c r="V75" s="8">
        <v>4350.57</v>
      </c>
      <c r="W75" s="8">
        <v>2948.81</v>
      </c>
      <c r="X75" s="8"/>
      <c r="Y75" s="8">
        <v>5807.2400000000007</v>
      </c>
      <c r="Z75" s="8">
        <v>162.14000000000001</v>
      </c>
      <c r="AA75" s="9">
        <f t="shared" si="1"/>
        <v>19521.53</v>
      </c>
    </row>
    <row r="76" spans="1:27" customFormat="1" ht="21" x14ac:dyDescent="0.2">
      <c r="A76" s="7" t="s">
        <v>95</v>
      </c>
      <c r="B76" s="7" t="s">
        <v>102</v>
      </c>
      <c r="C76" s="7"/>
      <c r="D76" s="8"/>
      <c r="E76" s="8"/>
      <c r="F76" s="8"/>
      <c r="G76" s="8"/>
      <c r="H76" s="8"/>
      <c r="I76" s="8"/>
      <c r="J76" s="8"/>
      <c r="K76" s="8"/>
      <c r="L76" s="8"/>
      <c r="M76" s="8">
        <v>1237.18</v>
      </c>
      <c r="N76" s="8"/>
      <c r="O76" s="8"/>
      <c r="P76" s="8"/>
      <c r="Q76" s="8">
        <v>104</v>
      </c>
      <c r="R76" s="8">
        <v>27853.280000000028</v>
      </c>
      <c r="S76" s="8">
        <v>30326.100000000009</v>
      </c>
      <c r="T76" s="8">
        <v>-120.67999999999972</v>
      </c>
      <c r="U76" s="8">
        <v>4870.4100000000017</v>
      </c>
      <c r="V76" s="8">
        <v>18702.97</v>
      </c>
      <c r="W76" s="8">
        <v>369634.54000000074</v>
      </c>
      <c r="X76" s="8">
        <v>1264312.6900000032</v>
      </c>
      <c r="Y76" s="8">
        <v>1979080.4300000211</v>
      </c>
      <c r="Z76" s="8">
        <v>1026896.4800000035</v>
      </c>
      <c r="AA76" s="9">
        <f t="shared" si="1"/>
        <v>4722897.4000000283</v>
      </c>
    </row>
    <row r="77" spans="1:27" ht="21" x14ac:dyDescent="0.2">
      <c r="A77" s="7" t="s">
        <v>95</v>
      </c>
      <c r="B77" s="7" t="s">
        <v>103</v>
      </c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>
        <v>114.95</v>
      </c>
      <c r="S77" s="8">
        <v>28853</v>
      </c>
      <c r="T77" s="8">
        <v>67.7</v>
      </c>
      <c r="U77" s="8">
        <v>3576.36</v>
      </c>
      <c r="V77" s="8">
        <v>5791.71</v>
      </c>
      <c r="W77" s="8">
        <v>197996.45</v>
      </c>
      <c r="X77" s="8">
        <v>166612.03000000003</v>
      </c>
      <c r="Y77" s="8">
        <v>436026.74000000011</v>
      </c>
      <c r="Z77" s="8">
        <v>1134695.8999999999</v>
      </c>
      <c r="AA77" s="9">
        <f t="shared" si="1"/>
        <v>1973734.84</v>
      </c>
    </row>
    <row r="78" spans="1:27" customFormat="1" ht="21" x14ac:dyDescent="0.2">
      <c r="A78" s="10" t="s">
        <v>95</v>
      </c>
      <c r="B78" s="11" t="s">
        <v>51</v>
      </c>
      <c r="C78" s="11"/>
      <c r="D78" s="12"/>
      <c r="E78" s="12"/>
      <c r="F78" s="12"/>
      <c r="G78" s="12"/>
      <c r="H78" s="12"/>
      <c r="I78" s="12"/>
      <c r="J78" s="12">
        <v>1790.5900000000001</v>
      </c>
      <c r="K78" s="12">
        <v>1808.41</v>
      </c>
      <c r="L78" s="12"/>
      <c r="M78" s="12">
        <v>1656.93</v>
      </c>
      <c r="N78" s="12">
        <v>754.76999999999964</v>
      </c>
      <c r="O78" s="12">
        <v>28769.219999999998</v>
      </c>
      <c r="P78" s="12">
        <v>462.62</v>
      </c>
      <c r="Q78" s="12">
        <v>15441.549999999997</v>
      </c>
      <c r="R78" s="12">
        <v>330630.45999999985</v>
      </c>
      <c r="S78" s="12">
        <v>191891.83999999997</v>
      </c>
      <c r="T78" s="12">
        <v>298194.92999999988</v>
      </c>
      <c r="U78" s="12">
        <v>279424.89999999985</v>
      </c>
      <c r="V78" s="12">
        <v>640408.45000000135</v>
      </c>
      <c r="W78" s="12">
        <v>703785.95000000065</v>
      </c>
      <c r="X78" s="12">
        <v>1433938.4600000042</v>
      </c>
      <c r="Y78" s="12">
        <v>2435443.3900000295</v>
      </c>
      <c r="Z78" s="12">
        <v>2164892.8200000003</v>
      </c>
      <c r="AA78" s="9">
        <f t="shared" si="1"/>
        <v>8529295.2900000364</v>
      </c>
    </row>
    <row r="79" spans="1:27" customFormat="1" ht="21" x14ac:dyDescent="0.2">
      <c r="A79" s="7" t="s">
        <v>104</v>
      </c>
      <c r="B79" s="7" t="s">
        <v>105</v>
      </c>
      <c r="C79" s="7"/>
      <c r="D79" s="8"/>
      <c r="E79" s="8"/>
      <c r="F79" s="8"/>
      <c r="G79" s="8"/>
      <c r="H79" s="8"/>
      <c r="I79" s="8"/>
      <c r="J79" s="8">
        <v>1640.9</v>
      </c>
      <c r="K79" s="8"/>
      <c r="L79" s="8"/>
      <c r="M79" s="8">
        <v>19934.5</v>
      </c>
      <c r="N79" s="8">
        <v>23298.2</v>
      </c>
      <c r="O79" s="8">
        <v>125635.84000000003</v>
      </c>
      <c r="P79" s="8">
        <v>182849.33999999997</v>
      </c>
      <c r="Q79" s="8">
        <v>1239144.6300000001</v>
      </c>
      <c r="R79" s="8">
        <v>1484971.5000000002</v>
      </c>
      <c r="S79" s="8">
        <v>486216.60999999993</v>
      </c>
      <c r="T79" s="8">
        <v>113431.63000000002</v>
      </c>
      <c r="U79" s="8">
        <v>95397.71</v>
      </c>
      <c r="V79" s="8">
        <v>198109.31</v>
      </c>
      <c r="W79" s="8">
        <v>213625.30000000005</v>
      </c>
      <c r="X79" s="8">
        <v>277814.71000000002</v>
      </c>
      <c r="Y79" s="8">
        <v>246618.84</v>
      </c>
      <c r="Z79" s="8">
        <v>4075352.1500000004</v>
      </c>
      <c r="AA79" s="9">
        <f t="shared" si="1"/>
        <v>8784041.1699999999</v>
      </c>
    </row>
    <row r="80" spans="1:27" customFormat="1" ht="21" x14ac:dyDescent="0.2">
      <c r="A80" s="7" t="s">
        <v>104</v>
      </c>
      <c r="B80" s="7" t="s">
        <v>106</v>
      </c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>
        <v>2641.91</v>
      </c>
      <c r="Z80" s="8">
        <v>233.54</v>
      </c>
      <c r="AA80" s="9">
        <f t="shared" si="1"/>
        <v>2875.45</v>
      </c>
    </row>
    <row r="81" spans="1:27" ht="21" x14ac:dyDescent="0.2">
      <c r="A81" s="7" t="s">
        <v>104</v>
      </c>
      <c r="B81" s="7" t="s">
        <v>107</v>
      </c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>
        <v>2552.08</v>
      </c>
      <c r="Z81" s="8">
        <v>519.78</v>
      </c>
      <c r="AA81" s="9">
        <f t="shared" si="1"/>
        <v>3071.8599999999997</v>
      </c>
    </row>
    <row r="82" spans="1:27" customFormat="1" ht="21" x14ac:dyDescent="0.2">
      <c r="A82" s="7" t="s">
        <v>104</v>
      </c>
      <c r="B82" s="7" t="s">
        <v>108</v>
      </c>
      <c r="C82" s="7"/>
      <c r="D82" s="8"/>
      <c r="E82" s="8"/>
      <c r="F82" s="8"/>
      <c r="G82" s="8"/>
      <c r="H82" s="8"/>
      <c r="I82" s="8"/>
      <c r="J82" s="8"/>
      <c r="K82" s="8"/>
      <c r="L82" s="8"/>
      <c r="M82" s="8">
        <v>-435.07</v>
      </c>
      <c r="N82" s="8"/>
      <c r="O82" s="8"/>
      <c r="P82" s="8"/>
      <c r="Q82" s="8">
        <v>1427.81</v>
      </c>
      <c r="R82" s="8"/>
      <c r="S82" s="8"/>
      <c r="T82" s="8"/>
      <c r="U82" s="8"/>
      <c r="V82" s="8"/>
      <c r="W82" s="8"/>
      <c r="X82" s="8"/>
      <c r="Y82" s="8">
        <v>1562.82</v>
      </c>
      <c r="Z82" s="8"/>
      <c r="AA82" s="9">
        <f t="shared" si="1"/>
        <v>2555.56</v>
      </c>
    </row>
    <row r="83" spans="1:27" customFormat="1" x14ac:dyDescent="0.2">
      <c r="A83" s="10" t="s">
        <v>104</v>
      </c>
      <c r="B83" s="11" t="s">
        <v>51</v>
      </c>
      <c r="C83" s="11"/>
      <c r="D83" s="12"/>
      <c r="E83" s="12"/>
      <c r="F83" s="12"/>
      <c r="G83" s="12"/>
      <c r="H83" s="12"/>
      <c r="I83" s="12"/>
      <c r="J83" s="12">
        <v>1640.9</v>
      </c>
      <c r="K83" s="12"/>
      <c r="L83" s="12"/>
      <c r="M83" s="12">
        <v>19499.43</v>
      </c>
      <c r="N83" s="12">
        <v>23298.2</v>
      </c>
      <c r="O83" s="12">
        <v>125635.84000000003</v>
      </c>
      <c r="P83" s="12">
        <v>182849.33999999997</v>
      </c>
      <c r="Q83" s="12">
        <v>1240572.44</v>
      </c>
      <c r="R83" s="12">
        <v>1484971.5000000002</v>
      </c>
      <c r="S83" s="12">
        <v>486216.60999999993</v>
      </c>
      <c r="T83" s="12">
        <v>113431.63000000002</v>
      </c>
      <c r="U83" s="12">
        <v>95397.71</v>
      </c>
      <c r="V83" s="12">
        <v>198109.31</v>
      </c>
      <c r="W83" s="12">
        <v>213625.30000000005</v>
      </c>
      <c r="X83" s="12">
        <v>277814.71000000002</v>
      </c>
      <c r="Y83" s="12">
        <v>253375.65000000002</v>
      </c>
      <c r="Z83" s="12">
        <v>4076105.4700000007</v>
      </c>
      <c r="AA83" s="9">
        <f t="shared" si="1"/>
        <v>8792544.040000001</v>
      </c>
    </row>
    <row r="84" spans="1:27" x14ac:dyDescent="0.2">
      <c r="A84" s="7" t="s">
        <v>109</v>
      </c>
      <c r="B84" s="7" t="s">
        <v>110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>
        <v>1793.3200000000002</v>
      </c>
      <c r="U84" s="8">
        <v>6118.55</v>
      </c>
      <c r="V84" s="8">
        <v>262.82</v>
      </c>
      <c r="W84" s="8">
        <v>1128.31</v>
      </c>
      <c r="X84" s="8">
        <v>158617.7699999999</v>
      </c>
      <c r="Y84" s="8">
        <v>305747.71999999939</v>
      </c>
      <c r="Z84" s="8">
        <v>331850.9500000003</v>
      </c>
      <c r="AA84" s="9">
        <f t="shared" si="1"/>
        <v>805519.43999999959</v>
      </c>
    </row>
    <row r="85" spans="1:27" customFormat="1" ht="21" x14ac:dyDescent="0.2">
      <c r="A85" s="7" t="s">
        <v>109</v>
      </c>
      <c r="B85" s="7" t="s">
        <v>111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>
        <v>1432.5300000000002</v>
      </c>
      <c r="N85" s="8">
        <v>179.66</v>
      </c>
      <c r="O85" s="8"/>
      <c r="P85" s="8"/>
      <c r="Q85" s="8">
        <v>226.02</v>
      </c>
      <c r="R85" s="8">
        <v>4276.5</v>
      </c>
      <c r="S85" s="8"/>
      <c r="T85" s="8">
        <v>15.75</v>
      </c>
      <c r="U85" s="8">
        <v>236.3</v>
      </c>
      <c r="V85" s="8">
        <v>15462.45</v>
      </c>
      <c r="W85" s="8">
        <v>-4999.2700000000004</v>
      </c>
      <c r="X85" s="8">
        <v>54577.94000000001</v>
      </c>
      <c r="Y85" s="8">
        <v>226936.51</v>
      </c>
      <c r="Z85" s="8">
        <v>365774.91000000003</v>
      </c>
      <c r="AA85" s="9">
        <f t="shared" si="1"/>
        <v>664119.30000000005</v>
      </c>
    </row>
    <row r="86" spans="1:27" customFormat="1" x14ac:dyDescent="0.2">
      <c r="A86" s="10" t="s">
        <v>109</v>
      </c>
      <c r="B86" s="11" t="s">
        <v>51</v>
      </c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>
        <v>1432.5300000000002</v>
      </c>
      <c r="N86" s="12">
        <v>179.66</v>
      </c>
      <c r="O86" s="12"/>
      <c r="P86" s="12"/>
      <c r="Q86" s="12">
        <v>226.02</v>
      </c>
      <c r="R86" s="12">
        <v>4276.5</v>
      </c>
      <c r="S86" s="12"/>
      <c r="T86" s="12">
        <v>1809.0700000000002</v>
      </c>
      <c r="U86" s="12">
        <v>6354.85</v>
      </c>
      <c r="V86" s="12">
        <v>15725.27</v>
      </c>
      <c r="W86" s="12">
        <v>-3870.96</v>
      </c>
      <c r="X86" s="12">
        <v>213195.71000000014</v>
      </c>
      <c r="Y86" s="12">
        <v>532684.22999999824</v>
      </c>
      <c r="Z86" s="12">
        <v>697625.86000000068</v>
      </c>
      <c r="AA86" s="9">
        <f t="shared" si="1"/>
        <v>1469638.7399999991</v>
      </c>
    </row>
    <row r="87" spans="1:27" customFormat="1" x14ac:dyDescent="0.2">
      <c r="A87" s="7" t="s">
        <v>112</v>
      </c>
      <c r="B87" s="7" t="s">
        <v>113</v>
      </c>
      <c r="C87" s="7"/>
      <c r="D87" s="8"/>
      <c r="E87" s="8"/>
      <c r="F87" s="8"/>
      <c r="G87" s="8"/>
      <c r="H87" s="8"/>
      <c r="I87" s="8"/>
      <c r="J87" s="8"/>
      <c r="K87" s="8"/>
      <c r="L87" s="8"/>
      <c r="M87" s="8">
        <v>126</v>
      </c>
      <c r="N87" s="8"/>
      <c r="O87" s="8">
        <v>2643.0500000000006</v>
      </c>
      <c r="P87" s="8"/>
      <c r="Q87" s="8">
        <v>1430.88</v>
      </c>
      <c r="R87" s="8">
        <v>452.43999999999994</v>
      </c>
      <c r="S87" s="8"/>
      <c r="T87" s="8">
        <v>1934.3700000000001</v>
      </c>
      <c r="U87" s="8">
        <v>16574.34</v>
      </c>
      <c r="V87" s="8">
        <v>756.30000000000018</v>
      </c>
      <c r="W87" s="8">
        <v>6939.78</v>
      </c>
      <c r="X87" s="8">
        <v>48692.520000000004</v>
      </c>
      <c r="Y87" s="8">
        <v>884931.02999999956</v>
      </c>
      <c r="Z87" s="8">
        <v>445725.05000000051</v>
      </c>
      <c r="AA87" s="9">
        <f t="shared" si="1"/>
        <v>1410205.7600000002</v>
      </c>
    </row>
    <row r="88" spans="1:27" ht="21" x14ac:dyDescent="0.2">
      <c r="A88" s="7" t="s">
        <v>112</v>
      </c>
      <c r="B88" s="7" t="s">
        <v>114</v>
      </c>
      <c r="C88" s="7"/>
      <c r="D88" s="8"/>
      <c r="E88" s="8"/>
      <c r="F88" s="8"/>
      <c r="G88" s="8"/>
      <c r="H88" s="8"/>
      <c r="I88" s="8"/>
      <c r="J88" s="8"/>
      <c r="K88" s="8"/>
      <c r="L88" s="8"/>
      <c r="M88" s="8">
        <v>1301.23</v>
      </c>
      <c r="N88" s="8">
        <v>1692.4100000000003</v>
      </c>
      <c r="O88" s="8">
        <v>8850.91</v>
      </c>
      <c r="P88" s="8">
        <v>1326.33</v>
      </c>
      <c r="Q88" s="8">
        <v>15730.79</v>
      </c>
      <c r="R88" s="8">
        <v>2184.73</v>
      </c>
      <c r="S88" s="8">
        <v>934.54</v>
      </c>
      <c r="T88" s="8">
        <v>34753.43</v>
      </c>
      <c r="U88" s="8">
        <v>86954.459999999992</v>
      </c>
      <c r="V88" s="8">
        <v>55165.860000000015</v>
      </c>
      <c r="W88" s="8">
        <v>18628.699999999997</v>
      </c>
      <c r="X88" s="8">
        <v>71840.070000000007</v>
      </c>
      <c r="Y88" s="8">
        <v>158593.53999999998</v>
      </c>
      <c r="Z88" s="8">
        <v>308648.49</v>
      </c>
      <c r="AA88" s="9">
        <f t="shared" si="1"/>
        <v>766605.49</v>
      </c>
    </row>
    <row r="89" spans="1:27" customFormat="1" ht="21" x14ac:dyDescent="0.2">
      <c r="A89" s="7" t="s">
        <v>112</v>
      </c>
      <c r="B89" s="7" t="s">
        <v>115</v>
      </c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>
        <v>191.09</v>
      </c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9">
        <f t="shared" si="1"/>
        <v>191.09</v>
      </c>
    </row>
    <row r="90" spans="1:27" customFormat="1" x14ac:dyDescent="0.2">
      <c r="A90" s="10" t="s">
        <v>112</v>
      </c>
      <c r="B90" s="11" t="s">
        <v>51</v>
      </c>
      <c r="C90" s="11"/>
      <c r="D90" s="12"/>
      <c r="E90" s="12"/>
      <c r="F90" s="12"/>
      <c r="G90" s="12"/>
      <c r="H90" s="12"/>
      <c r="I90" s="12"/>
      <c r="J90" s="12"/>
      <c r="K90" s="12"/>
      <c r="L90" s="12"/>
      <c r="M90" s="12">
        <v>1427.23</v>
      </c>
      <c r="N90" s="12">
        <v>1692.4100000000003</v>
      </c>
      <c r="O90" s="12">
        <v>11685.05</v>
      </c>
      <c r="P90" s="12">
        <v>1326.33</v>
      </c>
      <c r="Q90" s="12">
        <v>17161.670000000002</v>
      </c>
      <c r="R90" s="12">
        <v>2637.17</v>
      </c>
      <c r="S90" s="12">
        <v>934.54</v>
      </c>
      <c r="T90" s="12">
        <v>36687.800000000003</v>
      </c>
      <c r="U90" s="12">
        <v>103528.79999999999</v>
      </c>
      <c r="V90" s="12">
        <v>55922.160000000011</v>
      </c>
      <c r="W90" s="12">
        <v>25568.479999999996</v>
      </c>
      <c r="X90" s="12">
        <v>120532.59</v>
      </c>
      <c r="Y90" s="12">
        <v>1043524.5699999996</v>
      </c>
      <c r="Z90" s="12">
        <v>754373.54000000143</v>
      </c>
      <c r="AA90" s="9">
        <f t="shared" si="1"/>
        <v>2177002.3400000008</v>
      </c>
    </row>
    <row r="91" spans="1:27" customFormat="1" x14ac:dyDescent="0.2">
      <c r="A91" s="7" t="s">
        <v>116</v>
      </c>
      <c r="B91" s="7" t="s">
        <v>117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>
        <v>1289</v>
      </c>
      <c r="R91" s="8"/>
      <c r="S91" s="8"/>
      <c r="T91" s="8"/>
      <c r="U91" s="8">
        <v>11477.99</v>
      </c>
      <c r="V91" s="8">
        <v>12532.76</v>
      </c>
      <c r="W91" s="8">
        <v>18000.22</v>
      </c>
      <c r="X91" s="8">
        <v>54759.44999999999</v>
      </c>
      <c r="Y91" s="8">
        <v>657266.01000000106</v>
      </c>
      <c r="Z91" s="8">
        <v>712950.70000000042</v>
      </c>
      <c r="AA91" s="9">
        <f t="shared" si="1"/>
        <v>1468276.1300000015</v>
      </c>
    </row>
    <row r="92" spans="1:27" customFormat="1" x14ac:dyDescent="0.2">
      <c r="A92" s="7" t="s">
        <v>116</v>
      </c>
      <c r="B92" s="7" t="s">
        <v>118</v>
      </c>
      <c r="C92" s="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>
        <v>7225.6600000000008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9">
        <f t="shared" si="1"/>
        <v>7225.6600000000008</v>
      </c>
    </row>
    <row r="93" spans="1:27" x14ac:dyDescent="0.2">
      <c r="A93" s="7" t="s">
        <v>116</v>
      </c>
      <c r="B93" s="7" t="s">
        <v>119</v>
      </c>
      <c r="C93" s="7"/>
      <c r="D93" s="8"/>
      <c r="E93" s="8"/>
      <c r="F93" s="8"/>
      <c r="G93" s="8"/>
      <c r="H93" s="8"/>
      <c r="I93" s="8"/>
      <c r="J93" s="8">
        <v>684.35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>
        <v>17185.48</v>
      </c>
      <c r="Z93" s="8"/>
      <c r="AA93" s="9">
        <f t="shared" si="1"/>
        <v>17869.829999999998</v>
      </c>
    </row>
    <row r="94" spans="1:27" customFormat="1" ht="21" x14ac:dyDescent="0.2">
      <c r="A94" s="7" t="s">
        <v>116</v>
      </c>
      <c r="B94" s="7" t="s">
        <v>120</v>
      </c>
      <c r="C94" s="7"/>
      <c r="D94" s="8"/>
      <c r="E94" s="8"/>
      <c r="F94" s="8"/>
      <c r="G94" s="8"/>
      <c r="H94" s="8"/>
      <c r="I94" s="8"/>
      <c r="J94" s="8"/>
      <c r="K94" s="8"/>
      <c r="L94" s="8"/>
      <c r="M94" s="8">
        <v>-286.45999999999998</v>
      </c>
      <c r="N94" s="8">
        <v>289.44</v>
      </c>
      <c r="O94" s="8"/>
      <c r="P94" s="8">
        <v>376.8</v>
      </c>
      <c r="Q94" s="8">
        <v>1888.72</v>
      </c>
      <c r="R94" s="8">
        <v>1325.06</v>
      </c>
      <c r="S94" s="8"/>
      <c r="T94" s="8"/>
      <c r="U94" s="8">
        <v>96.990000000000009</v>
      </c>
      <c r="V94" s="8">
        <v>1778.18</v>
      </c>
      <c r="W94" s="8">
        <v>-1708.18</v>
      </c>
      <c r="X94" s="8">
        <v>7389</v>
      </c>
      <c r="Y94" s="8">
        <v>104439.40000000002</v>
      </c>
      <c r="Z94" s="8">
        <v>295625.61000000004</v>
      </c>
      <c r="AA94" s="9">
        <f t="shared" si="1"/>
        <v>411214.56000000006</v>
      </c>
    </row>
    <row r="95" spans="1:27" customFormat="1" x14ac:dyDescent="0.2">
      <c r="A95" s="10" t="s">
        <v>116</v>
      </c>
      <c r="B95" s="11" t="s">
        <v>51</v>
      </c>
      <c r="C95" s="11"/>
      <c r="D95" s="12"/>
      <c r="E95" s="12"/>
      <c r="F95" s="12"/>
      <c r="G95" s="12"/>
      <c r="H95" s="12"/>
      <c r="I95" s="12"/>
      <c r="J95" s="12">
        <v>684.35</v>
      </c>
      <c r="K95" s="12"/>
      <c r="L95" s="12"/>
      <c r="M95" s="12">
        <v>-286.45999999999998</v>
      </c>
      <c r="N95" s="12">
        <v>289.44</v>
      </c>
      <c r="O95" s="12"/>
      <c r="P95" s="12">
        <v>7602.46</v>
      </c>
      <c r="Q95" s="12">
        <v>3177.72</v>
      </c>
      <c r="R95" s="12">
        <v>1325.06</v>
      </c>
      <c r="S95" s="12"/>
      <c r="T95" s="12"/>
      <c r="U95" s="12">
        <v>11574.98</v>
      </c>
      <c r="V95" s="12">
        <v>14310.94</v>
      </c>
      <c r="W95" s="12">
        <v>16292.04</v>
      </c>
      <c r="X95" s="12">
        <v>62148.45</v>
      </c>
      <c r="Y95" s="12">
        <v>778890.89</v>
      </c>
      <c r="Z95" s="12">
        <v>1008576.3099999991</v>
      </c>
      <c r="AA95" s="9">
        <f t="shared" si="1"/>
        <v>1904586.1799999992</v>
      </c>
    </row>
    <row r="96" spans="1:27" customFormat="1" x14ac:dyDescent="0.2">
      <c r="A96" s="7" t="s">
        <v>121</v>
      </c>
      <c r="B96" s="7" t="s">
        <v>122</v>
      </c>
      <c r="C96" s="7"/>
      <c r="D96" s="8"/>
      <c r="E96" s="8"/>
      <c r="F96" s="8"/>
      <c r="G96" s="8"/>
      <c r="H96" s="8"/>
      <c r="I96" s="8"/>
      <c r="J96" s="8"/>
      <c r="K96" s="8"/>
      <c r="L96" s="8"/>
      <c r="M96" s="8">
        <v>310.40999999999997</v>
      </c>
      <c r="N96" s="8"/>
      <c r="O96" s="8"/>
      <c r="P96" s="8"/>
      <c r="Q96" s="8"/>
      <c r="R96" s="8">
        <v>2235.34</v>
      </c>
      <c r="S96" s="8">
        <v>23169.96</v>
      </c>
      <c r="T96" s="8">
        <v>25859.4</v>
      </c>
      <c r="U96" s="8">
        <v>117701.05</v>
      </c>
      <c r="V96" s="8">
        <v>-5659.75</v>
      </c>
      <c r="W96" s="8">
        <v>91191.41</v>
      </c>
      <c r="X96" s="8">
        <v>20574.470000000005</v>
      </c>
      <c r="Y96" s="8">
        <v>551273.4099999991</v>
      </c>
      <c r="Z96" s="8">
        <v>800127.44999999704</v>
      </c>
      <c r="AA96" s="9">
        <f t="shared" si="1"/>
        <v>1626783.1499999962</v>
      </c>
    </row>
    <row r="97" spans="1:27" x14ac:dyDescent="0.2">
      <c r="A97" s="7" t="s">
        <v>121</v>
      </c>
      <c r="B97" s="7" t="s">
        <v>123</v>
      </c>
      <c r="C97" s="7"/>
      <c r="D97" s="8"/>
      <c r="E97" s="8"/>
      <c r="F97" s="8"/>
      <c r="G97" s="8"/>
      <c r="H97" s="8"/>
      <c r="I97" s="8"/>
      <c r="J97" s="8"/>
      <c r="K97" s="8"/>
      <c r="L97" s="8">
        <v>18</v>
      </c>
      <c r="M97" s="8">
        <v>1763.57</v>
      </c>
      <c r="N97" s="8"/>
      <c r="O97" s="8">
        <v>507.6</v>
      </c>
      <c r="P97" s="8"/>
      <c r="Q97" s="8"/>
      <c r="R97" s="8"/>
      <c r="S97" s="8"/>
      <c r="T97" s="8"/>
      <c r="U97" s="8"/>
      <c r="V97" s="8">
        <v>3.66</v>
      </c>
      <c r="W97" s="8"/>
      <c r="X97" s="8"/>
      <c r="Y97" s="8"/>
      <c r="Z97" s="8"/>
      <c r="AA97" s="9">
        <f t="shared" si="1"/>
        <v>2292.83</v>
      </c>
    </row>
    <row r="98" spans="1:27" customFormat="1" ht="21" x14ac:dyDescent="0.2">
      <c r="A98" s="7" t="s">
        <v>121</v>
      </c>
      <c r="B98" s="7" t="s">
        <v>124</v>
      </c>
      <c r="C98" s="7"/>
      <c r="D98" s="8"/>
      <c r="E98" s="8"/>
      <c r="F98" s="8"/>
      <c r="G98" s="8"/>
      <c r="H98" s="8"/>
      <c r="I98" s="8"/>
      <c r="J98" s="8"/>
      <c r="K98" s="8"/>
      <c r="L98" s="8"/>
      <c r="M98" s="8">
        <v>23725.11</v>
      </c>
      <c r="N98" s="8">
        <v>14733.54</v>
      </c>
      <c r="O98" s="8">
        <v>4014.82</v>
      </c>
      <c r="P98" s="8">
        <v>131.33000000000001</v>
      </c>
      <c r="Q98" s="8">
        <v>892.49000000000012</v>
      </c>
      <c r="R98" s="8"/>
      <c r="S98" s="8">
        <v>446.69000000000005</v>
      </c>
      <c r="T98" s="8"/>
      <c r="U98" s="8">
        <v>70610.78</v>
      </c>
      <c r="V98" s="8">
        <v>42242.01</v>
      </c>
      <c r="W98" s="8">
        <v>1929.31</v>
      </c>
      <c r="X98" s="8">
        <v>12124.77</v>
      </c>
      <c r="Y98" s="8">
        <v>331182.24999999994</v>
      </c>
      <c r="Z98" s="8">
        <v>719704.17999999993</v>
      </c>
      <c r="AA98" s="9">
        <f t="shared" si="1"/>
        <v>1221737.2799999998</v>
      </c>
    </row>
    <row r="99" spans="1:27" customFormat="1" x14ac:dyDescent="0.2">
      <c r="A99" s="10" t="s">
        <v>121</v>
      </c>
      <c r="B99" s="11" t="s">
        <v>51</v>
      </c>
      <c r="C99" s="11"/>
      <c r="D99" s="12"/>
      <c r="E99" s="12"/>
      <c r="F99" s="12"/>
      <c r="G99" s="12"/>
      <c r="H99" s="12"/>
      <c r="I99" s="12"/>
      <c r="J99" s="12"/>
      <c r="K99" s="12"/>
      <c r="L99" s="12">
        <v>18</v>
      </c>
      <c r="M99" s="12">
        <v>25799.09</v>
      </c>
      <c r="N99" s="12">
        <v>14733.54</v>
      </c>
      <c r="O99" s="12">
        <v>4522.42</v>
      </c>
      <c r="P99" s="12">
        <v>131.33000000000001</v>
      </c>
      <c r="Q99" s="12">
        <v>892.49000000000012</v>
      </c>
      <c r="R99" s="12">
        <v>2235.34</v>
      </c>
      <c r="S99" s="12">
        <v>23616.65</v>
      </c>
      <c r="T99" s="12">
        <v>25859.4</v>
      </c>
      <c r="U99" s="12">
        <v>188311.83000000002</v>
      </c>
      <c r="V99" s="12">
        <v>36585.920000000006</v>
      </c>
      <c r="W99" s="12">
        <v>93120.72000000003</v>
      </c>
      <c r="X99" s="12">
        <v>32699.239999999994</v>
      </c>
      <c r="Y99" s="12">
        <v>882455.65999998967</v>
      </c>
      <c r="Z99" s="12">
        <v>1519831.6299999855</v>
      </c>
      <c r="AA99" s="9">
        <f t="shared" si="1"/>
        <v>2850813.2599999751</v>
      </c>
    </row>
    <row r="100" spans="1:27" customFormat="1" x14ac:dyDescent="0.2">
      <c r="A100" s="7" t="s">
        <v>125</v>
      </c>
      <c r="B100" s="7" t="s">
        <v>126</v>
      </c>
      <c r="C100" s="7"/>
      <c r="D100" s="8"/>
      <c r="E100" s="8"/>
      <c r="F100" s="8"/>
      <c r="G100" s="8"/>
      <c r="H100" s="8"/>
      <c r="I100" s="8"/>
      <c r="J100" s="8"/>
      <c r="K100" s="8"/>
      <c r="L100" s="8"/>
      <c r="M100" s="8">
        <v>1083.81</v>
      </c>
      <c r="N100" s="8">
        <v>4066.0299999999997</v>
      </c>
      <c r="O100" s="8"/>
      <c r="P100" s="8"/>
      <c r="Q100" s="8">
        <v>1488.1100000000001</v>
      </c>
      <c r="R100" s="8">
        <v>-428.82</v>
      </c>
      <c r="S100" s="8">
        <v>22722.559999999998</v>
      </c>
      <c r="T100" s="8">
        <v>31350.21</v>
      </c>
      <c r="U100" s="8">
        <v>146415.60000000003</v>
      </c>
      <c r="V100" s="8">
        <v>338.62</v>
      </c>
      <c r="W100" s="8">
        <v>13270.71</v>
      </c>
      <c r="X100" s="8">
        <v>2984.45</v>
      </c>
      <c r="Y100" s="8">
        <v>101916.45000000007</v>
      </c>
      <c r="Z100" s="8">
        <v>557323.42000000074</v>
      </c>
      <c r="AA100" s="9">
        <f t="shared" si="1"/>
        <v>882531.15000000084</v>
      </c>
    </row>
    <row r="101" spans="1:27" x14ac:dyDescent="0.2">
      <c r="A101" s="7" t="s">
        <v>125</v>
      </c>
      <c r="B101" s="7" t="s">
        <v>127</v>
      </c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>
        <v>159.5</v>
      </c>
      <c r="N101" s="8">
        <v>472.19</v>
      </c>
      <c r="O101" s="8">
        <v>253041.77999999994</v>
      </c>
      <c r="P101" s="8"/>
      <c r="Q101" s="8">
        <v>130.15</v>
      </c>
      <c r="R101" s="8"/>
      <c r="S101" s="8"/>
      <c r="T101" s="8"/>
      <c r="U101" s="8"/>
      <c r="V101" s="8"/>
      <c r="W101" s="8"/>
      <c r="X101" s="8"/>
      <c r="Y101" s="8">
        <v>483.7</v>
      </c>
      <c r="Z101" s="8"/>
      <c r="AA101" s="9">
        <f t="shared" si="1"/>
        <v>254287.31999999995</v>
      </c>
    </row>
    <row r="102" spans="1:27" customFormat="1" ht="21" x14ac:dyDescent="0.2">
      <c r="A102" s="7" t="s">
        <v>125</v>
      </c>
      <c r="B102" s="7" t="s">
        <v>128</v>
      </c>
      <c r="C102" s="7"/>
      <c r="D102" s="8"/>
      <c r="E102" s="8"/>
      <c r="F102" s="8"/>
      <c r="G102" s="8"/>
      <c r="H102" s="8"/>
      <c r="I102" s="8"/>
      <c r="J102" s="8"/>
      <c r="K102" s="8"/>
      <c r="L102" s="8"/>
      <c r="M102" s="8">
        <v>2578.2400000000002</v>
      </c>
      <c r="N102" s="8">
        <v>1037.1800000000003</v>
      </c>
      <c r="O102" s="8">
        <v>6004.19</v>
      </c>
      <c r="P102" s="8">
        <v>2242379.9900000002</v>
      </c>
      <c r="Q102" s="8">
        <v>11177.97</v>
      </c>
      <c r="R102" s="8">
        <v>11953.78</v>
      </c>
      <c r="S102" s="8">
        <v>9345.6</v>
      </c>
      <c r="T102" s="8">
        <v>11794.57</v>
      </c>
      <c r="U102" s="8">
        <v>21996.670000000002</v>
      </c>
      <c r="V102" s="8">
        <v>17315.64</v>
      </c>
      <c r="W102" s="8">
        <v>17140.37</v>
      </c>
      <c r="X102" s="8">
        <v>12225.49</v>
      </c>
      <c r="Y102" s="8">
        <v>71385.5</v>
      </c>
      <c r="Z102" s="8">
        <v>225844.72000000003</v>
      </c>
      <c r="AA102" s="9">
        <f t="shared" si="1"/>
        <v>2662179.9100000006</v>
      </c>
    </row>
    <row r="103" spans="1:27" customFormat="1" x14ac:dyDescent="0.2">
      <c r="A103" s="10" t="s">
        <v>125</v>
      </c>
      <c r="B103" s="11" t="s">
        <v>51</v>
      </c>
      <c r="C103" s="11"/>
      <c r="D103" s="12"/>
      <c r="E103" s="12"/>
      <c r="F103" s="12"/>
      <c r="G103" s="12"/>
      <c r="H103" s="12"/>
      <c r="I103" s="12"/>
      <c r="J103" s="12"/>
      <c r="K103" s="12"/>
      <c r="L103" s="12"/>
      <c r="M103" s="12">
        <v>3821.55</v>
      </c>
      <c r="N103" s="12">
        <v>5575.4</v>
      </c>
      <c r="O103" s="12">
        <v>259045.96999999997</v>
      </c>
      <c r="P103" s="12">
        <v>2242379.9900000002</v>
      </c>
      <c r="Q103" s="12">
        <v>12796.23</v>
      </c>
      <c r="R103" s="12">
        <v>11524.960000000001</v>
      </c>
      <c r="S103" s="12">
        <v>32068.16</v>
      </c>
      <c r="T103" s="12">
        <v>43144.78</v>
      </c>
      <c r="U103" s="12">
        <v>168412.27000000002</v>
      </c>
      <c r="V103" s="12">
        <v>17654.260000000002</v>
      </c>
      <c r="W103" s="12">
        <v>30411.079999999998</v>
      </c>
      <c r="X103" s="12">
        <v>15209.94</v>
      </c>
      <c r="Y103" s="12">
        <v>173785.65000000008</v>
      </c>
      <c r="Z103" s="12">
        <v>783168.14000000071</v>
      </c>
      <c r="AA103" s="9">
        <f t="shared" si="1"/>
        <v>3798998.3800000004</v>
      </c>
    </row>
    <row r="104" spans="1:27" x14ac:dyDescent="0.2">
      <c r="A104" s="7" t="s">
        <v>129</v>
      </c>
      <c r="B104" s="7" t="s">
        <v>130</v>
      </c>
      <c r="C104" s="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>
        <v>3883.9400000000005</v>
      </c>
      <c r="T104" s="8">
        <v>3905.17</v>
      </c>
      <c r="U104" s="8">
        <v>2950.46</v>
      </c>
      <c r="V104" s="8">
        <v>2753.3900000000003</v>
      </c>
      <c r="W104" s="8">
        <v>22689.449999999997</v>
      </c>
      <c r="X104" s="8">
        <v>48890.999999999985</v>
      </c>
      <c r="Y104" s="8">
        <v>508385.7900000026</v>
      </c>
      <c r="Z104" s="8">
        <v>243142.77000000101</v>
      </c>
      <c r="AA104" s="9">
        <f t="shared" si="1"/>
        <v>836601.97000000346</v>
      </c>
    </row>
    <row r="105" spans="1:27" customFormat="1" ht="21" x14ac:dyDescent="0.2">
      <c r="A105" s="7" t="s">
        <v>129</v>
      </c>
      <c r="B105" s="7" t="s">
        <v>131</v>
      </c>
      <c r="C105" s="7"/>
      <c r="D105" s="8"/>
      <c r="E105" s="8"/>
      <c r="F105" s="8"/>
      <c r="G105" s="8"/>
      <c r="H105" s="8"/>
      <c r="I105" s="8"/>
      <c r="J105" s="8"/>
      <c r="K105" s="8"/>
      <c r="L105" s="8"/>
      <c r="M105" s="8">
        <v>144.62</v>
      </c>
      <c r="N105" s="8"/>
      <c r="O105" s="8">
        <v>100.81</v>
      </c>
      <c r="P105" s="8"/>
      <c r="Q105" s="8">
        <v>1013.44</v>
      </c>
      <c r="R105" s="8">
        <v>6560.1000000000013</v>
      </c>
      <c r="S105" s="8">
        <v>373.36</v>
      </c>
      <c r="T105" s="8">
        <v>1085</v>
      </c>
      <c r="U105" s="8">
        <v>22359.229999999996</v>
      </c>
      <c r="V105" s="8">
        <v>12100.76</v>
      </c>
      <c r="W105" s="8">
        <v>7171.2399999999971</v>
      </c>
      <c r="X105" s="8">
        <v>80456.69</v>
      </c>
      <c r="Y105" s="8">
        <v>140745.42000000001</v>
      </c>
      <c r="Z105" s="8">
        <v>137698.29000000004</v>
      </c>
      <c r="AA105" s="9">
        <f t="shared" si="1"/>
        <v>409808.96000000008</v>
      </c>
    </row>
    <row r="106" spans="1:27" customFormat="1" x14ac:dyDescent="0.2">
      <c r="A106" s="10" t="s">
        <v>129</v>
      </c>
      <c r="B106" s="11" t="s">
        <v>51</v>
      </c>
      <c r="C106" s="11"/>
      <c r="D106" s="12"/>
      <c r="E106" s="12"/>
      <c r="F106" s="12"/>
      <c r="G106" s="12"/>
      <c r="H106" s="12"/>
      <c r="I106" s="12"/>
      <c r="J106" s="12"/>
      <c r="K106" s="12"/>
      <c r="L106" s="12"/>
      <c r="M106" s="12">
        <v>144.62</v>
      </c>
      <c r="N106" s="12"/>
      <c r="O106" s="12">
        <v>100.81</v>
      </c>
      <c r="P106" s="12"/>
      <c r="Q106" s="12">
        <v>1013.44</v>
      </c>
      <c r="R106" s="12">
        <v>6560.1000000000013</v>
      </c>
      <c r="S106" s="12">
        <v>4257.3</v>
      </c>
      <c r="T106" s="12">
        <v>4990.17</v>
      </c>
      <c r="U106" s="12">
        <v>25309.69</v>
      </c>
      <c r="V106" s="12">
        <v>14854.149999999998</v>
      </c>
      <c r="W106" s="12">
        <v>29860.689999999995</v>
      </c>
      <c r="X106" s="12">
        <v>129347.68999999997</v>
      </c>
      <c r="Y106" s="12">
        <v>649131.21000000252</v>
      </c>
      <c r="Z106" s="12">
        <v>380841.06000000075</v>
      </c>
      <c r="AA106" s="9">
        <f t="shared" si="1"/>
        <v>1246410.9300000032</v>
      </c>
    </row>
    <row r="107" spans="1:27" customFormat="1" x14ac:dyDescent="0.2">
      <c r="A107" s="7" t="s">
        <v>132</v>
      </c>
      <c r="B107" s="7" t="s">
        <v>133</v>
      </c>
      <c r="C107" s="7"/>
      <c r="D107" s="8"/>
      <c r="E107" s="8"/>
      <c r="F107" s="8"/>
      <c r="G107" s="8"/>
      <c r="H107" s="8"/>
      <c r="I107" s="8"/>
      <c r="J107" s="8"/>
      <c r="K107" s="8"/>
      <c r="L107" s="8">
        <v>225.74</v>
      </c>
      <c r="M107" s="8"/>
      <c r="N107" s="8"/>
      <c r="O107" s="8">
        <v>3097.6900000000005</v>
      </c>
      <c r="P107" s="8"/>
      <c r="Q107" s="8"/>
      <c r="R107" s="8"/>
      <c r="S107" s="8">
        <v>4123.74</v>
      </c>
      <c r="T107" s="8">
        <v>4201.16</v>
      </c>
      <c r="U107" s="8">
        <v>3612.7000000000003</v>
      </c>
      <c r="V107" s="8">
        <v>203.13</v>
      </c>
      <c r="W107" s="8">
        <v>14878.030000000002</v>
      </c>
      <c r="X107" s="8">
        <v>154481.56000000003</v>
      </c>
      <c r="Y107" s="8">
        <v>313625.40000000037</v>
      </c>
      <c r="Z107" s="8">
        <v>486382.70000000176</v>
      </c>
      <c r="AA107" s="9">
        <f t="shared" si="1"/>
        <v>984831.85000000219</v>
      </c>
    </row>
    <row r="108" spans="1:27" ht="21" x14ac:dyDescent="0.2">
      <c r="A108" s="7" t="s">
        <v>132</v>
      </c>
      <c r="B108" s="7" t="s">
        <v>134</v>
      </c>
      <c r="C108" s="7"/>
      <c r="D108" s="8"/>
      <c r="E108" s="8"/>
      <c r="F108" s="8"/>
      <c r="G108" s="8"/>
      <c r="H108" s="8"/>
      <c r="I108" s="8"/>
      <c r="J108" s="8"/>
      <c r="K108" s="8"/>
      <c r="L108" s="8">
        <v>9794.48</v>
      </c>
      <c r="M108" s="8"/>
      <c r="N108" s="8"/>
      <c r="O108" s="8">
        <v>61.910000000000004</v>
      </c>
      <c r="P108" s="8"/>
      <c r="Q108" s="8">
        <v>4726.6399999999994</v>
      </c>
      <c r="R108" s="8">
        <v>28356.539999999994</v>
      </c>
      <c r="S108" s="8">
        <v>2277.88</v>
      </c>
      <c r="T108" s="8">
        <v>6543.64</v>
      </c>
      <c r="U108" s="8">
        <v>15104.309999999998</v>
      </c>
      <c r="V108" s="8">
        <v>3718.7599999999998</v>
      </c>
      <c r="W108" s="8">
        <v>5843.17</v>
      </c>
      <c r="X108" s="8">
        <v>70014.539999999979</v>
      </c>
      <c r="Y108" s="8">
        <v>59639.210000000006</v>
      </c>
      <c r="Z108" s="8">
        <v>124685.27000000002</v>
      </c>
      <c r="AA108" s="9">
        <f t="shared" si="1"/>
        <v>330766.34999999998</v>
      </c>
    </row>
    <row r="109" spans="1:27" customFormat="1" x14ac:dyDescent="0.2">
      <c r="A109" s="7" t="s">
        <v>132</v>
      </c>
      <c r="B109" s="7" t="s">
        <v>135</v>
      </c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>
        <v>1170.72</v>
      </c>
      <c r="N109" s="8">
        <v>-73.92</v>
      </c>
      <c r="O109" s="8"/>
      <c r="P109" s="8"/>
      <c r="Q109" s="8"/>
      <c r="R109" s="8"/>
      <c r="S109" s="8"/>
      <c r="T109" s="8"/>
      <c r="U109" s="8"/>
      <c r="V109" s="8">
        <v>36.369999999999997</v>
      </c>
      <c r="W109" s="8">
        <v>8.82</v>
      </c>
      <c r="X109" s="8"/>
      <c r="Y109" s="8"/>
      <c r="Z109" s="8"/>
      <c r="AA109" s="9">
        <f t="shared" si="1"/>
        <v>1141.9899999999998</v>
      </c>
    </row>
    <row r="110" spans="1:27" customFormat="1" x14ac:dyDescent="0.2">
      <c r="A110" s="10" t="s">
        <v>132</v>
      </c>
      <c r="B110" s="11" t="s">
        <v>51</v>
      </c>
      <c r="C110" s="11"/>
      <c r="D110" s="12"/>
      <c r="E110" s="12"/>
      <c r="F110" s="12"/>
      <c r="G110" s="12"/>
      <c r="H110" s="12"/>
      <c r="I110" s="12"/>
      <c r="J110" s="12"/>
      <c r="K110" s="12"/>
      <c r="L110" s="12">
        <v>10020.219999999999</v>
      </c>
      <c r="M110" s="12">
        <v>1170.72</v>
      </c>
      <c r="N110" s="12">
        <v>-73.92</v>
      </c>
      <c r="O110" s="12">
        <v>3159.6000000000004</v>
      </c>
      <c r="P110" s="12"/>
      <c r="Q110" s="12">
        <v>4726.6399999999994</v>
      </c>
      <c r="R110" s="12">
        <v>28356.539999999994</v>
      </c>
      <c r="S110" s="12">
        <v>6401.619999999999</v>
      </c>
      <c r="T110" s="12">
        <v>10744.8</v>
      </c>
      <c r="U110" s="12">
        <v>18717.009999999998</v>
      </c>
      <c r="V110" s="12">
        <v>3958.2599999999998</v>
      </c>
      <c r="W110" s="12">
        <v>20730.02</v>
      </c>
      <c r="X110" s="12">
        <v>224496.10000000012</v>
      </c>
      <c r="Y110" s="12">
        <v>373264.61000000074</v>
      </c>
      <c r="Z110" s="12">
        <v>611067.97000000172</v>
      </c>
      <c r="AA110" s="9">
        <f t="shared" si="1"/>
        <v>1316740.1900000027</v>
      </c>
    </row>
    <row r="111" spans="1:27" customFormat="1" x14ac:dyDescent="0.2">
      <c r="A111" s="7" t="s">
        <v>136</v>
      </c>
      <c r="B111" s="7" t="s">
        <v>137</v>
      </c>
      <c r="C111" s="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>
        <v>775.80000000000007</v>
      </c>
      <c r="Q111" s="8"/>
      <c r="R111" s="8"/>
      <c r="S111" s="8"/>
      <c r="T111" s="8">
        <v>9932.5299999999988</v>
      </c>
      <c r="U111" s="8">
        <v>39280.329999999994</v>
      </c>
      <c r="V111" s="8">
        <v>11307.56</v>
      </c>
      <c r="W111" s="8">
        <v>2628.95</v>
      </c>
      <c r="X111" s="8">
        <v>26616.09</v>
      </c>
      <c r="Y111" s="8">
        <v>99902.920000000027</v>
      </c>
      <c r="Z111" s="8">
        <v>387408.68000000063</v>
      </c>
      <c r="AA111" s="9">
        <f t="shared" si="1"/>
        <v>577852.86000000057</v>
      </c>
    </row>
    <row r="112" spans="1:27" customFormat="1" ht="21" x14ac:dyDescent="0.2">
      <c r="A112" s="7" t="s">
        <v>136</v>
      </c>
      <c r="B112" s="7" t="s">
        <v>138</v>
      </c>
      <c r="C112" s="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>
        <v>3409.0699999999997</v>
      </c>
      <c r="O112" s="8">
        <v>2479.02</v>
      </c>
      <c r="P112" s="8"/>
      <c r="Q112" s="8"/>
      <c r="R112" s="8">
        <v>5999.29</v>
      </c>
      <c r="S112" s="8"/>
      <c r="T112" s="8">
        <v>2147.29</v>
      </c>
      <c r="U112" s="8"/>
      <c r="V112" s="8">
        <v>17223.419999999998</v>
      </c>
      <c r="W112" s="8">
        <v>3822.64</v>
      </c>
      <c r="X112" s="8">
        <v>7811.58</v>
      </c>
      <c r="Y112" s="8">
        <v>56804.390000000007</v>
      </c>
      <c r="Z112" s="8">
        <v>221052.80000000005</v>
      </c>
      <c r="AA112" s="9">
        <f t="shared" si="1"/>
        <v>320749.50000000006</v>
      </c>
    </row>
    <row r="113" spans="1:27" x14ac:dyDescent="0.2">
      <c r="A113" s="7" t="s">
        <v>136</v>
      </c>
      <c r="B113" s="7" t="s">
        <v>139</v>
      </c>
      <c r="C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>
        <v>-593.99</v>
      </c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9">
        <f t="shared" si="1"/>
        <v>-593.99</v>
      </c>
    </row>
    <row r="114" spans="1:27" customFormat="1" x14ac:dyDescent="0.2">
      <c r="A114" s="7" t="s">
        <v>136</v>
      </c>
      <c r="B114" s="7" t="s">
        <v>140</v>
      </c>
      <c r="C114" s="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>
        <v>985.51</v>
      </c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9">
        <f t="shared" si="1"/>
        <v>985.51</v>
      </c>
    </row>
    <row r="115" spans="1:27" customFormat="1" x14ac:dyDescent="0.2">
      <c r="A115" s="10" t="s">
        <v>136</v>
      </c>
      <c r="B115" s="11" t="s">
        <v>51</v>
      </c>
      <c r="C115" s="11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>
        <v>2815.08</v>
      </c>
      <c r="O115" s="12">
        <v>3464.5299999999997</v>
      </c>
      <c r="P115" s="12">
        <v>775.80000000000007</v>
      </c>
      <c r="Q115" s="12"/>
      <c r="R115" s="12">
        <v>5999.29</v>
      </c>
      <c r="S115" s="12"/>
      <c r="T115" s="12">
        <v>12079.82</v>
      </c>
      <c r="U115" s="12">
        <v>39280.329999999994</v>
      </c>
      <c r="V115" s="12">
        <v>28530.979999999996</v>
      </c>
      <c r="W115" s="12">
        <v>6451.59</v>
      </c>
      <c r="X115" s="12">
        <v>34427.670000000013</v>
      </c>
      <c r="Y115" s="12">
        <v>156707.31</v>
      </c>
      <c r="Z115" s="12">
        <v>608461.48000000045</v>
      </c>
      <c r="AA115" s="9">
        <f t="shared" si="1"/>
        <v>898993.88000000047</v>
      </c>
    </row>
    <row r="116" spans="1:27" customFormat="1" x14ac:dyDescent="0.2">
      <c r="A116" s="7" t="s">
        <v>141</v>
      </c>
      <c r="B116" s="7" t="s">
        <v>142</v>
      </c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>
        <v>1156.06</v>
      </c>
      <c r="R116" s="8">
        <v>-62.25</v>
      </c>
      <c r="S116" s="8">
        <v>2107.0500000000002</v>
      </c>
      <c r="T116" s="8">
        <v>749.72000000000014</v>
      </c>
      <c r="U116" s="8">
        <v>45631.420000000006</v>
      </c>
      <c r="V116" s="8">
        <v>5907.0599999999995</v>
      </c>
      <c r="W116" s="8">
        <v>927.53000000000009</v>
      </c>
      <c r="X116" s="8">
        <v>26837.65</v>
      </c>
      <c r="Y116" s="8">
        <v>79669.690000000046</v>
      </c>
      <c r="Z116" s="8">
        <v>369309.86</v>
      </c>
      <c r="AA116" s="9">
        <f t="shared" si="1"/>
        <v>532233.79</v>
      </c>
    </row>
    <row r="117" spans="1:27" ht="21" x14ac:dyDescent="0.2">
      <c r="A117" s="7" t="s">
        <v>141</v>
      </c>
      <c r="B117" s="7" t="s">
        <v>143</v>
      </c>
      <c r="C117" s="7"/>
      <c r="D117" s="8"/>
      <c r="E117" s="8"/>
      <c r="F117" s="8"/>
      <c r="G117" s="8"/>
      <c r="H117" s="8"/>
      <c r="I117" s="8"/>
      <c r="J117" s="8">
        <v>19.21</v>
      </c>
      <c r="K117" s="8">
        <v>2884.87</v>
      </c>
      <c r="L117" s="8">
        <v>971.42000000000007</v>
      </c>
      <c r="M117" s="8">
        <v>1034.8800000000001</v>
      </c>
      <c r="N117" s="8">
        <v>6661.25</v>
      </c>
      <c r="O117" s="8">
        <v>-42.5</v>
      </c>
      <c r="P117" s="8">
        <v>-18.670000000000002</v>
      </c>
      <c r="Q117" s="8"/>
      <c r="R117" s="8"/>
      <c r="S117" s="8"/>
      <c r="T117" s="8"/>
      <c r="U117" s="8">
        <v>80</v>
      </c>
      <c r="V117" s="8"/>
      <c r="W117" s="8"/>
      <c r="X117" s="8"/>
      <c r="Y117" s="8"/>
      <c r="Z117" s="8">
        <v>23973.97</v>
      </c>
      <c r="AA117" s="9">
        <f t="shared" si="1"/>
        <v>35564.43</v>
      </c>
    </row>
    <row r="118" spans="1:27" customFormat="1" ht="21" x14ac:dyDescent="0.2">
      <c r="A118" s="7" t="s">
        <v>141</v>
      </c>
      <c r="B118" s="7" t="s">
        <v>144</v>
      </c>
      <c r="C118" s="7"/>
      <c r="D118" s="8"/>
      <c r="E118" s="8"/>
      <c r="F118" s="8"/>
      <c r="G118" s="8"/>
      <c r="H118" s="8"/>
      <c r="I118" s="8"/>
      <c r="J118" s="8">
        <v>8846.3100000000013</v>
      </c>
      <c r="K118" s="8">
        <v>2386.69</v>
      </c>
      <c r="L118" s="8">
        <v>2644.12</v>
      </c>
      <c r="M118" s="8">
        <v>167680.26</v>
      </c>
      <c r="N118" s="8">
        <v>1014.34</v>
      </c>
      <c r="O118" s="8">
        <v>-54.6</v>
      </c>
      <c r="P118" s="8">
        <v>410.40999999999997</v>
      </c>
      <c r="Q118" s="8">
        <v>9069.27</v>
      </c>
      <c r="R118" s="8">
        <v>196.58</v>
      </c>
      <c r="S118" s="8">
        <v>7566.52</v>
      </c>
      <c r="T118" s="8">
        <v>9514.18</v>
      </c>
      <c r="U118" s="8">
        <v>2893.05</v>
      </c>
      <c r="V118" s="8">
        <v>55570.25</v>
      </c>
      <c r="W118" s="8">
        <v>5112.46</v>
      </c>
      <c r="X118" s="8">
        <v>18332.16</v>
      </c>
      <c r="Y118" s="8">
        <v>319360.98</v>
      </c>
      <c r="Z118" s="8">
        <v>440748.81999999995</v>
      </c>
      <c r="AA118" s="9">
        <f t="shared" si="1"/>
        <v>1051291.7999999998</v>
      </c>
    </row>
    <row r="119" spans="1:27" customFormat="1" x14ac:dyDescent="0.2">
      <c r="A119" s="10" t="s">
        <v>141</v>
      </c>
      <c r="B119" s="11" t="s">
        <v>51</v>
      </c>
      <c r="C119" s="11"/>
      <c r="D119" s="12"/>
      <c r="E119" s="12"/>
      <c r="F119" s="12"/>
      <c r="G119" s="12"/>
      <c r="H119" s="12"/>
      <c r="I119" s="12"/>
      <c r="J119" s="12">
        <v>8865.52</v>
      </c>
      <c r="K119" s="12">
        <v>5271.5599999999995</v>
      </c>
      <c r="L119" s="12">
        <v>3615.54</v>
      </c>
      <c r="M119" s="12">
        <v>168715.14</v>
      </c>
      <c r="N119" s="12">
        <v>7675.59</v>
      </c>
      <c r="O119" s="12">
        <v>-97.1</v>
      </c>
      <c r="P119" s="12">
        <v>391.73999999999995</v>
      </c>
      <c r="Q119" s="12">
        <v>10225.33</v>
      </c>
      <c r="R119" s="12">
        <v>134.33000000000001</v>
      </c>
      <c r="S119" s="12">
        <v>9673.57</v>
      </c>
      <c r="T119" s="12">
        <v>10263.900000000001</v>
      </c>
      <c r="U119" s="12">
        <v>48604.47</v>
      </c>
      <c r="V119" s="12">
        <v>61477.310000000012</v>
      </c>
      <c r="W119" s="12">
        <v>6039.99</v>
      </c>
      <c r="X119" s="12">
        <v>45169.81</v>
      </c>
      <c r="Y119" s="12">
        <v>399030.67000000016</v>
      </c>
      <c r="Z119" s="12">
        <v>834032.64999999991</v>
      </c>
      <c r="AA119" s="9">
        <f t="shared" si="1"/>
        <v>1619090.02</v>
      </c>
    </row>
    <row r="120" spans="1:27" customFormat="1" x14ac:dyDescent="0.2">
      <c r="A120" s="7" t="s">
        <v>145</v>
      </c>
      <c r="B120" s="7" t="s">
        <v>146</v>
      </c>
      <c r="C120" s="7"/>
      <c r="D120" s="8"/>
      <c r="E120" s="8"/>
      <c r="F120" s="8"/>
      <c r="G120" s="8"/>
      <c r="H120" s="8"/>
      <c r="I120" s="8"/>
      <c r="J120" s="8"/>
      <c r="K120" s="8"/>
      <c r="L120" s="8">
        <v>1274.45</v>
      </c>
      <c r="M120" s="8"/>
      <c r="N120" s="8"/>
      <c r="O120" s="8"/>
      <c r="P120" s="8"/>
      <c r="Q120" s="8"/>
      <c r="R120" s="8">
        <v>-42.18</v>
      </c>
      <c r="S120" s="8">
        <v>6307.1100000000006</v>
      </c>
      <c r="T120" s="8">
        <v>2770.01</v>
      </c>
      <c r="U120" s="8">
        <v>20350.650000000001</v>
      </c>
      <c r="V120" s="8">
        <v>1080.3600000000001</v>
      </c>
      <c r="W120" s="8">
        <v>14799.130000000001</v>
      </c>
      <c r="X120" s="8">
        <v>536.16</v>
      </c>
      <c r="Y120" s="8">
        <v>49109.780000000013</v>
      </c>
      <c r="Z120" s="8">
        <v>347547.3000000004</v>
      </c>
      <c r="AA120" s="9">
        <f t="shared" si="1"/>
        <v>443732.77000000043</v>
      </c>
    </row>
    <row r="121" spans="1:27" ht="21" x14ac:dyDescent="0.2">
      <c r="A121" s="7" t="s">
        <v>145</v>
      </c>
      <c r="B121" s="7" t="s">
        <v>147</v>
      </c>
      <c r="C121" s="7"/>
      <c r="D121" s="8"/>
      <c r="E121" s="8"/>
      <c r="F121" s="8"/>
      <c r="G121" s="8"/>
      <c r="H121" s="8"/>
      <c r="I121" s="8"/>
      <c r="J121" s="8"/>
      <c r="K121" s="8"/>
      <c r="L121" s="8">
        <v>1705.19</v>
      </c>
      <c r="M121" s="8"/>
      <c r="N121" s="8">
        <v>526.02</v>
      </c>
      <c r="O121" s="8">
        <v>925.12000000000012</v>
      </c>
      <c r="P121" s="8"/>
      <c r="Q121" s="8">
        <v>13045.66</v>
      </c>
      <c r="R121" s="8">
        <v>7286.5099999999993</v>
      </c>
      <c r="S121" s="8">
        <v>730</v>
      </c>
      <c r="T121" s="8">
        <v>24674.84</v>
      </c>
      <c r="U121" s="8">
        <v>13276.27</v>
      </c>
      <c r="V121" s="8">
        <v>13854.5</v>
      </c>
      <c r="W121" s="8">
        <v>13036.279999999999</v>
      </c>
      <c r="X121" s="8">
        <v>17444.05</v>
      </c>
      <c r="Y121" s="8">
        <v>56959.54</v>
      </c>
      <c r="Z121" s="8">
        <v>230283.31999999998</v>
      </c>
      <c r="AA121" s="9">
        <f t="shared" si="1"/>
        <v>393747.3</v>
      </c>
    </row>
    <row r="122" spans="1:27" customFormat="1" x14ac:dyDescent="0.2">
      <c r="A122" s="7" t="s">
        <v>145</v>
      </c>
      <c r="B122" s="7" t="s">
        <v>148</v>
      </c>
      <c r="C122" s="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>
        <v>517.39</v>
      </c>
      <c r="R122" s="8">
        <v>534.08000000000004</v>
      </c>
      <c r="S122" s="8"/>
      <c r="T122" s="8"/>
      <c r="U122" s="8"/>
      <c r="V122" s="8"/>
      <c r="W122" s="8"/>
      <c r="X122" s="8">
        <v>4575</v>
      </c>
      <c r="Y122" s="8">
        <v>817.44</v>
      </c>
      <c r="Z122" s="8"/>
      <c r="AA122" s="9">
        <f t="shared" si="1"/>
        <v>6443.91</v>
      </c>
    </row>
    <row r="123" spans="1:27" customFormat="1" x14ac:dyDescent="0.2">
      <c r="A123" s="10" t="s">
        <v>145</v>
      </c>
      <c r="B123" s="11" t="s">
        <v>51</v>
      </c>
      <c r="C123" s="11"/>
      <c r="D123" s="12"/>
      <c r="E123" s="12"/>
      <c r="F123" s="12"/>
      <c r="G123" s="12"/>
      <c r="H123" s="12"/>
      <c r="I123" s="12"/>
      <c r="J123" s="12"/>
      <c r="K123" s="12"/>
      <c r="L123" s="12">
        <v>2979.6400000000003</v>
      </c>
      <c r="M123" s="12"/>
      <c r="N123" s="12">
        <v>526.02</v>
      </c>
      <c r="O123" s="12">
        <v>925.12000000000012</v>
      </c>
      <c r="P123" s="12"/>
      <c r="Q123" s="12">
        <v>13563.05</v>
      </c>
      <c r="R123" s="12">
        <v>7778.4099999999989</v>
      </c>
      <c r="S123" s="12">
        <v>7037.1099999999988</v>
      </c>
      <c r="T123" s="12">
        <v>27444.85</v>
      </c>
      <c r="U123" s="12">
        <v>33626.92</v>
      </c>
      <c r="V123" s="12">
        <v>14934.86</v>
      </c>
      <c r="W123" s="12">
        <v>27835.410000000003</v>
      </c>
      <c r="X123" s="12">
        <v>22555.21</v>
      </c>
      <c r="Y123" s="12">
        <v>106886.76000000002</v>
      </c>
      <c r="Z123" s="12">
        <v>577830.62000000011</v>
      </c>
      <c r="AA123" s="9">
        <f t="shared" si="1"/>
        <v>843923.98000000021</v>
      </c>
    </row>
    <row r="124" spans="1:27" x14ac:dyDescent="0.2">
      <c r="A124" s="7" t="s">
        <v>149</v>
      </c>
      <c r="B124" s="7" t="s">
        <v>150</v>
      </c>
      <c r="C124" s="7"/>
      <c r="D124" s="8"/>
      <c r="E124" s="8"/>
      <c r="F124" s="8"/>
      <c r="G124" s="8">
        <v>17757.080000000002</v>
      </c>
      <c r="H124" s="8"/>
      <c r="I124" s="8"/>
      <c r="J124" s="8"/>
      <c r="K124" s="8"/>
      <c r="L124" s="8"/>
      <c r="M124" s="8"/>
      <c r="N124" s="8"/>
      <c r="O124" s="8">
        <v>40226.39</v>
      </c>
      <c r="P124" s="8"/>
      <c r="Q124" s="8"/>
      <c r="R124" s="8"/>
      <c r="S124" s="8"/>
      <c r="T124" s="8">
        <v>2960.66</v>
      </c>
      <c r="U124" s="8">
        <v>493.36</v>
      </c>
      <c r="V124" s="8">
        <v>99.579999999999984</v>
      </c>
      <c r="W124" s="8">
        <v>5557.2599999999993</v>
      </c>
      <c r="X124" s="8">
        <v>6663.8400000000011</v>
      </c>
      <c r="Y124" s="8">
        <v>49224.200000000012</v>
      </c>
      <c r="Z124" s="8">
        <v>465808.36999999988</v>
      </c>
      <c r="AA124" s="9">
        <f t="shared" si="1"/>
        <v>588790.73999999987</v>
      </c>
    </row>
    <row r="125" spans="1:27" customFormat="1" ht="21" x14ac:dyDescent="0.2">
      <c r="A125" s="7" t="s">
        <v>149</v>
      </c>
      <c r="B125" s="7" t="s">
        <v>151</v>
      </c>
      <c r="C125" s="7"/>
      <c r="D125" s="8"/>
      <c r="E125" s="8"/>
      <c r="F125" s="8"/>
      <c r="G125" s="8"/>
      <c r="H125" s="8"/>
      <c r="I125" s="8"/>
      <c r="J125" s="8"/>
      <c r="K125" s="8">
        <v>3727.15</v>
      </c>
      <c r="L125" s="8">
        <v>19092.66</v>
      </c>
      <c r="M125" s="8"/>
      <c r="N125" s="8"/>
      <c r="O125" s="8"/>
      <c r="P125" s="8"/>
      <c r="Q125" s="8">
        <v>6019.79</v>
      </c>
      <c r="R125" s="8">
        <v>406</v>
      </c>
      <c r="S125" s="8">
        <v>1283.04</v>
      </c>
      <c r="T125" s="8">
        <v>1148</v>
      </c>
      <c r="U125" s="8">
        <v>2592.98</v>
      </c>
      <c r="V125" s="8"/>
      <c r="W125" s="8">
        <v>20281.790000000005</v>
      </c>
      <c r="X125" s="8">
        <v>12130.07</v>
      </c>
      <c r="Y125" s="8">
        <v>9118.2799999999988</v>
      </c>
      <c r="Z125" s="8">
        <v>250032.41</v>
      </c>
      <c r="AA125" s="9">
        <f t="shared" si="1"/>
        <v>325832.17000000004</v>
      </c>
    </row>
    <row r="126" spans="1:27" x14ac:dyDescent="0.2">
      <c r="A126" s="10" t="s">
        <v>149</v>
      </c>
      <c r="B126" s="11" t="s">
        <v>51</v>
      </c>
      <c r="C126" s="11"/>
      <c r="D126" s="12"/>
      <c r="E126" s="12"/>
      <c r="F126" s="12"/>
      <c r="G126" s="12">
        <v>17757.080000000002</v>
      </c>
      <c r="H126" s="12"/>
      <c r="I126" s="12"/>
      <c r="J126" s="12"/>
      <c r="K126" s="12">
        <v>3727.15</v>
      </c>
      <c r="L126" s="12">
        <v>19092.66</v>
      </c>
      <c r="M126" s="12"/>
      <c r="N126" s="12"/>
      <c r="O126" s="12">
        <v>40226.39</v>
      </c>
      <c r="P126" s="12"/>
      <c r="Q126" s="12">
        <v>6019.79</v>
      </c>
      <c r="R126" s="12">
        <v>406</v>
      </c>
      <c r="S126" s="12">
        <v>1283.04</v>
      </c>
      <c r="T126" s="12">
        <v>4108.66</v>
      </c>
      <c r="U126" s="12">
        <v>3086.34</v>
      </c>
      <c r="V126" s="12">
        <v>99.579999999999984</v>
      </c>
      <c r="W126" s="12">
        <v>25839.050000000007</v>
      </c>
      <c r="X126" s="12">
        <v>18793.91</v>
      </c>
      <c r="Y126" s="12">
        <v>58342.48000000001</v>
      </c>
      <c r="Z126" s="12">
        <v>715840.78000000049</v>
      </c>
      <c r="AA126" s="9">
        <f t="shared" si="1"/>
        <v>914622.9100000005</v>
      </c>
    </row>
    <row r="127" spans="1:27" customFormat="1" x14ac:dyDescent="0.2">
      <c r="A127" s="7" t="s">
        <v>152</v>
      </c>
      <c r="B127" s="7" t="s">
        <v>153</v>
      </c>
      <c r="C127" s="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>
        <v>79.2</v>
      </c>
      <c r="P127" s="8"/>
      <c r="Q127" s="8"/>
      <c r="R127" s="8">
        <v>822.80000000000007</v>
      </c>
      <c r="S127" s="8"/>
      <c r="T127" s="8">
        <v>47461.79</v>
      </c>
      <c r="U127" s="8"/>
      <c r="V127" s="8"/>
      <c r="W127" s="8">
        <v>14832.9</v>
      </c>
      <c r="X127" s="8"/>
      <c r="Y127" s="8">
        <v>560.75000000000728</v>
      </c>
      <c r="Z127" s="8">
        <v>799406.55000000028</v>
      </c>
      <c r="AA127" s="9">
        <f t="shared" si="1"/>
        <v>863163.99000000034</v>
      </c>
    </row>
    <row r="128" spans="1:27" x14ac:dyDescent="0.2">
      <c r="A128" s="10" t="s">
        <v>152</v>
      </c>
      <c r="B128" s="11" t="s">
        <v>51</v>
      </c>
      <c r="C128" s="11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>
        <v>79.2</v>
      </c>
      <c r="P128" s="12"/>
      <c r="Q128" s="12"/>
      <c r="R128" s="12">
        <v>822.80000000000007</v>
      </c>
      <c r="S128" s="12"/>
      <c r="T128" s="12">
        <v>47461.79</v>
      </c>
      <c r="U128" s="12"/>
      <c r="V128" s="12"/>
      <c r="W128" s="12">
        <v>14832.9</v>
      </c>
      <c r="X128" s="12"/>
      <c r="Y128" s="12">
        <v>560.75000000000728</v>
      </c>
      <c r="Z128" s="12">
        <v>799406.55000000028</v>
      </c>
      <c r="AA128" s="9">
        <f t="shared" si="1"/>
        <v>863163.99000000034</v>
      </c>
    </row>
    <row r="129" spans="1:27" customFormat="1" x14ac:dyDescent="0.2">
      <c r="A129" s="7" t="s">
        <v>154</v>
      </c>
      <c r="B129" s="7" t="s">
        <v>155</v>
      </c>
      <c r="C129" s="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>
        <v>151.81</v>
      </c>
      <c r="R129" s="8">
        <v>1172</v>
      </c>
      <c r="S129" s="8"/>
      <c r="T129" s="8">
        <v>5249.42</v>
      </c>
      <c r="U129" s="8">
        <v>2026.33</v>
      </c>
      <c r="V129" s="8">
        <v>1478.72</v>
      </c>
      <c r="W129" s="8">
        <v>4241.33</v>
      </c>
      <c r="X129" s="8">
        <v>36857.5</v>
      </c>
      <c r="Y129" s="8">
        <v>44642.5</v>
      </c>
      <c r="Z129" s="8">
        <v>62940.22</v>
      </c>
      <c r="AA129" s="9">
        <f t="shared" si="1"/>
        <v>158759.83000000002</v>
      </c>
    </row>
    <row r="130" spans="1:27" customFormat="1" x14ac:dyDescent="0.2">
      <c r="A130" s="10" t="s">
        <v>154</v>
      </c>
      <c r="B130" s="11" t="s">
        <v>51</v>
      </c>
      <c r="C130" s="11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>
        <v>151.81</v>
      </c>
      <c r="R130" s="12">
        <v>1172</v>
      </c>
      <c r="S130" s="12"/>
      <c r="T130" s="12">
        <v>5249.42</v>
      </c>
      <c r="U130" s="12">
        <v>2026.33</v>
      </c>
      <c r="V130" s="12">
        <v>1478.72</v>
      </c>
      <c r="W130" s="12">
        <v>4241.33</v>
      </c>
      <c r="X130" s="12">
        <v>36857.5</v>
      </c>
      <c r="Y130" s="12">
        <v>44642.5</v>
      </c>
      <c r="Z130" s="12">
        <v>62940.22</v>
      </c>
      <c r="AA130" s="9">
        <f t="shared" si="1"/>
        <v>158759.83000000002</v>
      </c>
    </row>
    <row r="131" spans="1:27" customFormat="1" x14ac:dyDescent="0.2">
      <c r="A131" s="7" t="s">
        <v>156</v>
      </c>
      <c r="B131" s="7" t="s">
        <v>157</v>
      </c>
      <c r="C131" s="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>
        <v>442287.43999999994</v>
      </c>
      <c r="P131" s="8"/>
      <c r="Q131" s="8"/>
      <c r="R131" s="8"/>
      <c r="S131" s="8">
        <v>9028</v>
      </c>
      <c r="T131" s="8"/>
      <c r="U131" s="8">
        <v>4410.3</v>
      </c>
      <c r="V131" s="8">
        <v>-613.05000000000007</v>
      </c>
      <c r="W131" s="8"/>
      <c r="X131" s="8">
        <v>13848.2</v>
      </c>
      <c r="Y131" s="8">
        <v>24550.929999999997</v>
      </c>
      <c r="Z131" s="8">
        <v>276190.43999999994</v>
      </c>
      <c r="AA131" s="9">
        <f t="shared" si="1"/>
        <v>769702.25999999989</v>
      </c>
    </row>
    <row r="132" spans="1:27" x14ac:dyDescent="0.2">
      <c r="A132" s="7" t="s">
        <v>156</v>
      </c>
      <c r="B132" s="7" t="s">
        <v>158</v>
      </c>
      <c r="C132" s="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>
        <v>1885.56</v>
      </c>
      <c r="P132" s="8"/>
      <c r="Q132" s="8"/>
      <c r="R132" s="8"/>
      <c r="S132" s="8"/>
      <c r="T132" s="8"/>
      <c r="U132" s="8"/>
      <c r="V132" s="8"/>
      <c r="W132" s="8"/>
      <c r="X132" s="8"/>
      <c r="Y132" s="8">
        <v>8296.08</v>
      </c>
      <c r="Z132" s="8">
        <v>1716</v>
      </c>
      <c r="AA132" s="9">
        <f t="shared" si="1"/>
        <v>11897.64</v>
      </c>
    </row>
    <row r="133" spans="1:27" customFormat="1" ht="21" x14ac:dyDescent="0.2">
      <c r="A133" s="7" t="s">
        <v>156</v>
      </c>
      <c r="B133" s="7" t="s">
        <v>159</v>
      </c>
      <c r="C133" s="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>
        <v>-116.28</v>
      </c>
      <c r="S133" s="8">
        <v>-3.47</v>
      </c>
      <c r="T133" s="8"/>
      <c r="U133" s="8">
        <v>45831.090000000011</v>
      </c>
      <c r="V133" s="8">
        <v>72323.070000000007</v>
      </c>
      <c r="W133" s="8">
        <v>1318.02</v>
      </c>
      <c r="X133" s="8">
        <v>2195</v>
      </c>
      <c r="Y133" s="8">
        <v>125700.07999999999</v>
      </c>
      <c r="Z133" s="8">
        <v>286812.74</v>
      </c>
      <c r="AA133" s="9">
        <f t="shared" ref="AA133:AA164" si="2">+SUM(D133:Z133)</f>
        <v>534060.25</v>
      </c>
    </row>
    <row r="134" spans="1:27" customFormat="1" x14ac:dyDescent="0.2">
      <c r="A134" s="10" t="s">
        <v>156</v>
      </c>
      <c r="B134" s="11" t="s">
        <v>51</v>
      </c>
      <c r="C134" s="11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>
        <v>444173</v>
      </c>
      <c r="P134" s="12"/>
      <c r="Q134" s="12"/>
      <c r="R134" s="12">
        <v>-116.28</v>
      </c>
      <c r="S134" s="12">
        <v>9024.5300000000007</v>
      </c>
      <c r="T134" s="12"/>
      <c r="U134" s="12">
        <v>50241.390000000014</v>
      </c>
      <c r="V134" s="12">
        <v>71710.02</v>
      </c>
      <c r="W134" s="12">
        <v>1318.02</v>
      </c>
      <c r="X134" s="12">
        <v>16043.199999999999</v>
      </c>
      <c r="Y134" s="12">
        <v>158547.09000000005</v>
      </c>
      <c r="Z134" s="12">
        <v>564719.17999999993</v>
      </c>
      <c r="AA134" s="9">
        <f t="shared" si="2"/>
        <v>1315660.1499999999</v>
      </c>
    </row>
    <row r="135" spans="1:27" customFormat="1" x14ac:dyDescent="0.2">
      <c r="A135" s="7" t="s">
        <v>160</v>
      </c>
      <c r="B135" s="7" t="s">
        <v>161</v>
      </c>
      <c r="C135" s="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>
        <v>2479.02</v>
      </c>
      <c r="O135" s="8">
        <v>-262.66000000000003</v>
      </c>
      <c r="P135" s="8"/>
      <c r="Q135" s="8"/>
      <c r="R135" s="8"/>
      <c r="S135" s="8"/>
      <c r="T135" s="8"/>
      <c r="U135" s="8">
        <v>653.31000000000006</v>
      </c>
      <c r="V135" s="8">
        <v>122</v>
      </c>
      <c r="W135" s="8">
        <v>3943.2200000000003</v>
      </c>
      <c r="X135" s="8">
        <v>4260.6100000000006</v>
      </c>
      <c r="Y135" s="8">
        <v>53454.05</v>
      </c>
      <c r="Z135" s="8">
        <v>73660.699999999983</v>
      </c>
      <c r="AA135" s="9">
        <f t="shared" si="2"/>
        <v>138310.25</v>
      </c>
    </row>
    <row r="136" spans="1:27" customFormat="1" ht="21" x14ac:dyDescent="0.2">
      <c r="A136" s="7" t="s">
        <v>160</v>
      </c>
      <c r="B136" s="7" t="s">
        <v>162</v>
      </c>
      <c r="C136" s="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>
        <v>779.61</v>
      </c>
      <c r="R136" s="8"/>
      <c r="S136" s="8"/>
      <c r="T136" s="8">
        <v>8167.34</v>
      </c>
      <c r="U136" s="8">
        <v>4822.22</v>
      </c>
      <c r="V136" s="8">
        <v>8232.74</v>
      </c>
      <c r="W136" s="8">
        <v>721.31</v>
      </c>
      <c r="X136" s="8">
        <v>-26.97</v>
      </c>
      <c r="Y136" s="8">
        <v>18059.690000000002</v>
      </c>
      <c r="Z136" s="8">
        <v>4119.68</v>
      </c>
      <c r="AA136" s="9">
        <f t="shared" si="2"/>
        <v>44875.62</v>
      </c>
    </row>
    <row r="137" spans="1:27" customFormat="1" ht="21" x14ac:dyDescent="0.2">
      <c r="A137" s="7" t="s">
        <v>160</v>
      </c>
      <c r="B137" s="7" t="s">
        <v>163</v>
      </c>
      <c r="C137" s="7"/>
      <c r="D137" s="8"/>
      <c r="E137" s="8"/>
      <c r="F137" s="8"/>
      <c r="G137" s="8"/>
      <c r="H137" s="8"/>
      <c r="I137" s="8">
        <v>-3909.11</v>
      </c>
      <c r="J137" s="8">
        <v>8323.3100000000013</v>
      </c>
      <c r="K137" s="8">
        <v>1472.26</v>
      </c>
      <c r="L137" s="8"/>
      <c r="M137" s="8">
        <v>4982.1100000000006</v>
      </c>
      <c r="N137" s="8">
        <v>765.19</v>
      </c>
      <c r="O137" s="8">
        <v>9912.5400000000009</v>
      </c>
      <c r="P137" s="8">
        <v>10468.85</v>
      </c>
      <c r="Q137" s="8">
        <v>28744.639999999999</v>
      </c>
      <c r="R137" s="8">
        <v>2828.92</v>
      </c>
      <c r="S137" s="8">
        <v>7637.2700000000013</v>
      </c>
      <c r="T137" s="8">
        <v>1494.42</v>
      </c>
      <c r="U137" s="8">
        <v>31788.379999999997</v>
      </c>
      <c r="V137" s="8">
        <v>1741.6100000000004</v>
      </c>
      <c r="W137" s="8">
        <v>710.89000000000169</v>
      </c>
      <c r="X137" s="8">
        <v>-23726.639999999999</v>
      </c>
      <c r="Y137" s="8">
        <v>658003.51000000013</v>
      </c>
      <c r="Z137" s="8">
        <v>641054.35000000009</v>
      </c>
      <c r="AA137" s="9">
        <f t="shared" si="2"/>
        <v>1382292.5000000002</v>
      </c>
    </row>
    <row r="138" spans="1:27" x14ac:dyDescent="0.2">
      <c r="A138" s="7" t="s">
        <v>160</v>
      </c>
      <c r="B138" s="7" t="s">
        <v>164</v>
      </c>
      <c r="C138" s="7"/>
      <c r="D138" s="8"/>
      <c r="E138" s="8"/>
      <c r="F138" s="8"/>
      <c r="G138" s="8"/>
      <c r="H138" s="8"/>
      <c r="I138" s="8"/>
      <c r="J138" s="8">
        <v>16691.98</v>
      </c>
      <c r="K138" s="8"/>
      <c r="L138" s="8">
        <v>19309.71</v>
      </c>
      <c r="M138" s="8">
        <v>619.76</v>
      </c>
      <c r="N138" s="8">
        <v>149451.93999999997</v>
      </c>
      <c r="O138" s="8">
        <v>55567.990000000013</v>
      </c>
      <c r="P138" s="8">
        <v>11888.810000000001</v>
      </c>
      <c r="Q138" s="8">
        <v>16655.899999999994</v>
      </c>
      <c r="R138" s="8">
        <v>20721.140000000003</v>
      </c>
      <c r="S138" s="8">
        <v>3529.4</v>
      </c>
      <c r="T138" s="8">
        <v>648.32000000000005</v>
      </c>
      <c r="U138" s="8">
        <v>14515.550000000001</v>
      </c>
      <c r="V138" s="8">
        <v>24719.159999999996</v>
      </c>
      <c r="W138" s="8">
        <v>29717.569999999996</v>
      </c>
      <c r="X138" s="8">
        <v>92537.770000000019</v>
      </c>
      <c r="Y138" s="8">
        <v>625825.1100000001</v>
      </c>
      <c r="Z138" s="8">
        <v>1021106.9400000004</v>
      </c>
      <c r="AA138" s="9">
        <f t="shared" si="2"/>
        <v>2103507.0500000007</v>
      </c>
    </row>
    <row r="139" spans="1:27" customFormat="1" x14ac:dyDescent="0.2">
      <c r="A139" s="10" t="s">
        <v>160</v>
      </c>
      <c r="B139" s="11" t="s">
        <v>51</v>
      </c>
      <c r="C139" s="11"/>
      <c r="D139" s="12"/>
      <c r="E139" s="12"/>
      <c r="F139" s="12"/>
      <c r="G139" s="12"/>
      <c r="H139" s="12"/>
      <c r="I139" s="12">
        <v>-3909.11</v>
      </c>
      <c r="J139" s="12">
        <v>25015.29</v>
      </c>
      <c r="K139" s="12">
        <v>1472.26</v>
      </c>
      <c r="L139" s="12">
        <v>19309.71</v>
      </c>
      <c r="M139" s="12">
        <v>5601.8700000000008</v>
      </c>
      <c r="N139" s="12">
        <v>152696.15</v>
      </c>
      <c r="O139" s="12">
        <v>65217.870000000017</v>
      </c>
      <c r="P139" s="12">
        <v>22357.659999999996</v>
      </c>
      <c r="Q139" s="12">
        <v>46180.150000000009</v>
      </c>
      <c r="R139" s="12">
        <v>23550.060000000009</v>
      </c>
      <c r="S139" s="12">
        <v>11166.670000000002</v>
      </c>
      <c r="T139" s="12">
        <v>10310.08</v>
      </c>
      <c r="U139" s="12">
        <v>51779.460000000006</v>
      </c>
      <c r="V139" s="12">
        <v>34815.509999999995</v>
      </c>
      <c r="W139" s="12">
        <v>35092.99</v>
      </c>
      <c r="X139" s="12">
        <v>73044.76999999999</v>
      </c>
      <c r="Y139" s="12">
        <v>1355342.3599999999</v>
      </c>
      <c r="Z139" s="12">
        <v>1739941.6699999995</v>
      </c>
      <c r="AA139" s="9">
        <f t="shared" si="2"/>
        <v>3668985.4199999995</v>
      </c>
    </row>
    <row r="140" spans="1:27" customFormat="1" ht="31.5" x14ac:dyDescent="0.2">
      <c r="A140" s="7" t="s">
        <v>165</v>
      </c>
      <c r="B140" s="7" t="s">
        <v>166</v>
      </c>
      <c r="C140" s="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>
        <v>915</v>
      </c>
      <c r="X140" s="8">
        <v>102.81</v>
      </c>
      <c r="Y140" s="8">
        <v>31475.530000000002</v>
      </c>
      <c r="Z140" s="8">
        <v>137149.68</v>
      </c>
      <c r="AA140" s="9">
        <f t="shared" si="2"/>
        <v>169643.02</v>
      </c>
    </row>
    <row r="141" spans="1:27" customFormat="1" ht="31.5" x14ac:dyDescent="0.2">
      <c r="A141" s="7" t="s">
        <v>165</v>
      </c>
      <c r="B141" s="7" t="s">
        <v>167</v>
      </c>
      <c r="C141" s="7"/>
      <c r="D141" s="8"/>
      <c r="E141" s="8"/>
      <c r="F141" s="8"/>
      <c r="G141" s="8"/>
      <c r="H141" s="8"/>
      <c r="I141" s="8"/>
      <c r="J141" s="8"/>
      <c r="K141" s="8"/>
      <c r="L141" s="8"/>
      <c r="M141" s="8">
        <v>64.349999999999994</v>
      </c>
      <c r="N141" s="8"/>
      <c r="O141" s="8"/>
      <c r="P141" s="8"/>
      <c r="Q141" s="8"/>
      <c r="R141" s="8"/>
      <c r="S141" s="8"/>
      <c r="T141" s="8"/>
      <c r="U141" s="8">
        <v>995.52</v>
      </c>
      <c r="V141" s="8"/>
      <c r="W141" s="8"/>
      <c r="X141" s="8">
        <v>363.15000000000003</v>
      </c>
      <c r="Y141" s="8">
        <v>142305.87</v>
      </c>
      <c r="Z141" s="8">
        <v>140454.51999999999</v>
      </c>
      <c r="AA141" s="9">
        <f t="shared" si="2"/>
        <v>284183.40999999997</v>
      </c>
    </row>
    <row r="142" spans="1:27" customFormat="1" ht="31.5" x14ac:dyDescent="0.2">
      <c r="A142" s="7" t="s">
        <v>165</v>
      </c>
      <c r="B142" s="7" t="s">
        <v>168</v>
      </c>
      <c r="C142" s="7"/>
      <c r="D142" s="8"/>
      <c r="E142" s="8"/>
      <c r="F142" s="8"/>
      <c r="G142" s="8"/>
      <c r="H142" s="8"/>
      <c r="I142" s="8"/>
      <c r="J142" s="8"/>
      <c r="K142" s="8"/>
      <c r="L142" s="8"/>
      <c r="M142" s="8">
        <v>436.03000000000003</v>
      </c>
      <c r="N142" s="8">
        <v>1761.91</v>
      </c>
      <c r="O142" s="8">
        <v>52243.950000000012</v>
      </c>
      <c r="P142" s="8">
        <v>4960.3500000000004</v>
      </c>
      <c r="Q142" s="8">
        <v>2354.6000000000004</v>
      </c>
      <c r="R142" s="8">
        <v>4577.1900000000005</v>
      </c>
      <c r="S142" s="8">
        <v>-487834.39000000007</v>
      </c>
      <c r="T142" s="8">
        <v>1734.9500000000003</v>
      </c>
      <c r="U142" s="8">
        <v>6999.7199999999993</v>
      </c>
      <c r="V142" s="8">
        <v>1281.71</v>
      </c>
      <c r="W142" s="8">
        <v>527.04</v>
      </c>
      <c r="X142" s="8">
        <v>-8570.5</v>
      </c>
      <c r="Y142" s="8">
        <v>5303.34</v>
      </c>
      <c r="Z142" s="8">
        <v>166380.52000000002</v>
      </c>
      <c r="AA142" s="9">
        <f t="shared" si="2"/>
        <v>-247843.58000000002</v>
      </c>
    </row>
    <row r="143" spans="1:27" customFormat="1" ht="31.5" x14ac:dyDescent="0.2">
      <c r="A143" s="7" t="s">
        <v>165</v>
      </c>
      <c r="B143" s="7" t="s">
        <v>169</v>
      </c>
      <c r="C143" s="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>
        <v>235.26</v>
      </c>
      <c r="O143" s="8">
        <v>132.6</v>
      </c>
      <c r="P143" s="8"/>
      <c r="Q143" s="8"/>
      <c r="R143" s="8">
        <v>321.57</v>
      </c>
      <c r="S143" s="8">
        <v>6171</v>
      </c>
      <c r="T143" s="8">
        <v>-383.06</v>
      </c>
      <c r="U143" s="8">
        <v>5008.16</v>
      </c>
      <c r="V143" s="8">
        <v>2354.8399999999997</v>
      </c>
      <c r="W143" s="8">
        <v>17696.75</v>
      </c>
      <c r="X143" s="8">
        <v>35247.42</v>
      </c>
      <c r="Y143" s="8">
        <v>1344580.5600000005</v>
      </c>
      <c r="Z143" s="8">
        <v>120021.45000000001</v>
      </c>
      <c r="AA143" s="9">
        <f t="shared" si="2"/>
        <v>1531386.5500000005</v>
      </c>
    </row>
    <row r="144" spans="1:27" customFormat="1" ht="31.5" x14ac:dyDescent="0.2">
      <c r="A144" s="7" t="s">
        <v>165</v>
      </c>
      <c r="B144" s="7" t="s">
        <v>170</v>
      </c>
      <c r="C144" s="7"/>
      <c r="D144" s="8"/>
      <c r="E144" s="8"/>
      <c r="F144" s="8"/>
      <c r="G144" s="8"/>
      <c r="H144" s="8"/>
      <c r="I144" s="8"/>
      <c r="J144" s="8"/>
      <c r="K144" s="8"/>
      <c r="L144" s="8"/>
      <c r="M144" s="8">
        <v>2069.1799999999998</v>
      </c>
      <c r="N144" s="8">
        <v>226.57</v>
      </c>
      <c r="O144" s="8">
        <v>80.08</v>
      </c>
      <c r="P144" s="8"/>
      <c r="Q144" s="8"/>
      <c r="R144" s="8"/>
      <c r="S144" s="8">
        <v>3736.17</v>
      </c>
      <c r="T144" s="8">
        <v>-3164.49</v>
      </c>
      <c r="U144" s="8"/>
      <c r="V144" s="8">
        <v>-3620.87</v>
      </c>
      <c r="W144" s="8">
        <v>-41628.39</v>
      </c>
      <c r="X144" s="8">
        <v>72646.07000000008</v>
      </c>
      <c r="Y144" s="8">
        <v>4006.469999999998</v>
      </c>
      <c r="Z144" s="8">
        <v>292682.08999999985</v>
      </c>
      <c r="AA144" s="9">
        <f t="shared" si="2"/>
        <v>327032.87999999995</v>
      </c>
    </row>
    <row r="145" spans="1:27" ht="31.5" x14ac:dyDescent="0.2">
      <c r="A145" s="7" t="s">
        <v>165</v>
      </c>
      <c r="B145" s="7" t="s">
        <v>171</v>
      </c>
      <c r="C145" s="7"/>
      <c r="D145" s="8"/>
      <c r="E145" s="8"/>
      <c r="F145" s="8"/>
      <c r="G145" s="8"/>
      <c r="H145" s="8"/>
      <c r="I145" s="8"/>
      <c r="J145" s="8"/>
      <c r="K145" s="8">
        <v>118.07000000000001</v>
      </c>
      <c r="L145" s="8">
        <v>10.540000000000001</v>
      </c>
      <c r="M145" s="8">
        <v>1292.97</v>
      </c>
      <c r="N145" s="8">
        <v>83.33</v>
      </c>
      <c r="O145" s="8">
        <v>1605.82</v>
      </c>
      <c r="P145" s="8"/>
      <c r="Q145" s="8">
        <v>105.93</v>
      </c>
      <c r="R145" s="8">
        <v>389.31</v>
      </c>
      <c r="S145" s="8">
        <v>6607.26</v>
      </c>
      <c r="T145" s="8">
        <v>-171.6</v>
      </c>
      <c r="U145" s="8">
        <v>1310.6500000000001</v>
      </c>
      <c r="V145" s="8">
        <v>11335.12</v>
      </c>
      <c r="W145" s="8">
        <v>313.61000000000126</v>
      </c>
      <c r="X145" s="8">
        <v>12415.270000000006</v>
      </c>
      <c r="Y145" s="8">
        <v>82530.51999999999</v>
      </c>
      <c r="Z145" s="8">
        <v>75052.799999999988</v>
      </c>
      <c r="AA145" s="9">
        <f t="shared" si="2"/>
        <v>192999.59999999998</v>
      </c>
    </row>
    <row r="146" spans="1:27" customFormat="1" ht="31.5" x14ac:dyDescent="0.2">
      <c r="A146" s="10" t="s">
        <v>165</v>
      </c>
      <c r="B146" s="11" t="s">
        <v>51</v>
      </c>
      <c r="C146" s="11"/>
      <c r="D146" s="12"/>
      <c r="E146" s="12"/>
      <c r="F146" s="12"/>
      <c r="G146" s="12"/>
      <c r="H146" s="12"/>
      <c r="I146" s="12"/>
      <c r="J146" s="12"/>
      <c r="K146" s="12">
        <v>118.07000000000001</v>
      </c>
      <c r="L146" s="12">
        <v>10.540000000000001</v>
      </c>
      <c r="M146" s="12">
        <v>3862.53</v>
      </c>
      <c r="N146" s="12">
        <v>2307.0699999999997</v>
      </c>
      <c r="O146" s="12">
        <v>54062.450000000012</v>
      </c>
      <c r="P146" s="12">
        <v>4960.3500000000004</v>
      </c>
      <c r="Q146" s="12">
        <v>2460.5300000000002</v>
      </c>
      <c r="R146" s="12">
        <v>5288.07</v>
      </c>
      <c r="S146" s="12">
        <v>-471319.96</v>
      </c>
      <c r="T146" s="12">
        <v>-1984.2000000000016</v>
      </c>
      <c r="U146" s="12">
        <v>14314.050000000001</v>
      </c>
      <c r="V146" s="12">
        <v>11350.800000000001</v>
      </c>
      <c r="W146" s="12">
        <v>-22175.989999999998</v>
      </c>
      <c r="X146" s="12">
        <v>112204.22000000007</v>
      </c>
      <c r="Y146" s="12">
        <v>1610202.2900000017</v>
      </c>
      <c r="Z146" s="12">
        <v>931741.06</v>
      </c>
      <c r="AA146" s="9">
        <f t="shared" si="2"/>
        <v>2257401.8800000018</v>
      </c>
    </row>
    <row r="147" spans="1:27" customFormat="1" ht="21" x14ac:dyDescent="0.2">
      <c r="A147" s="7" t="s">
        <v>172</v>
      </c>
      <c r="B147" s="7" t="s">
        <v>173</v>
      </c>
      <c r="C147" s="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>
        <v>389.40000000000003</v>
      </c>
      <c r="T147" s="8"/>
      <c r="U147" s="8"/>
      <c r="V147" s="8">
        <v>-8072.93</v>
      </c>
      <c r="W147" s="8">
        <v>652.34999999999991</v>
      </c>
      <c r="X147" s="8">
        <v>31578.920000000002</v>
      </c>
      <c r="Y147" s="8">
        <v>21230.15</v>
      </c>
      <c r="Z147" s="8">
        <v>68513.78</v>
      </c>
      <c r="AA147" s="9">
        <f t="shared" si="2"/>
        <v>114291.67</v>
      </c>
    </row>
    <row r="148" spans="1:27" customFormat="1" ht="21" x14ac:dyDescent="0.2">
      <c r="A148" s="7" t="s">
        <v>172</v>
      </c>
      <c r="B148" s="7" t="s">
        <v>174</v>
      </c>
      <c r="C148" s="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>
        <v>6863.14</v>
      </c>
      <c r="R148" s="8">
        <v>-16.940000000000001</v>
      </c>
      <c r="S148" s="8"/>
      <c r="T148" s="8"/>
      <c r="U148" s="8">
        <v>3635.3199999999997</v>
      </c>
      <c r="V148" s="8">
        <v>263.14999999999998</v>
      </c>
      <c r="W148" s="8">
        <v>8679.65</v>
      </c>
      <c r="X148" s="8">
        <v>2265.66</v>
      </c>
      <c r="Y148" s="8">
        <v>2958.77</v>
      </c>
      <c r="Z148" s="8">
        <v>86280.540000000023</v>
      </c>
      <c r="AA148" s="9">
        <f t="shared" si="2"/>
        <v>110929.29000000002</v>
      </c>
    </row>
    <row r="149" spans="1:27" customFormat="1" ht="21" x14ac:dyDescent="0.2">
      <c r="A149" s="7" t="s">
        <v>172</v>
      </c>
      <c r="B149" s="7" t="s">
        <v>175</v>
      </c>
      <c r="C149" s="7"/>
      <c r="D149" s="8"/>
      <c r="E149" s="8"/>
      <c r="F149" s="8"/>
      <c r="G149" s="8"/>
      <c r="H149" s="8"/>
      <c r="I149" s="8"/>
      <c r="J149" s="8"/>
      <c r="K149" s="8">
        <v>10450.49</v>
      </c>
      <c r="L149" s="8">
        <v>10697.55</v>
      </c>
      <c r="M149" s="8"/>
      <c r="N149" s="8">
        <v>101.60000000000001</v>
      </c>
      <c r="O149" s="8">
        <v>37807.03</v>
      </c>
      <c r="P149" s="8"/>
      <c r="Q149" s="8">
        <v>5618.87</v>
      </c>
      <c r="R149" s="8"/>
      <c r="S149" s="8"/>
      <c r="T149" s="8">
        <v>0.01</v>
      </c>
      <c r="U149" s="8"/>
      <c r="V149" s="8"/>
      <c r="W149" s="8">
        <v>195.10000000000002</v>
      </c>
      <c r="X149" s="8">
        <v>6650.8</v>
      </c>
      <c r="Y149" s="8">
        <v>175190.40999999997</v>
      </c>
      <c r="Z149" s="8">
        <v>219684.37</v>
      </c>
      <c r="AA149" s="9">
        <f t="shared" si="2"/>
        <v>466396.23</v>
      </c>
    </row>
    <row r="150" spans="1:27" ht="21" x14ac:dyDescent="0.2">
      <c r="A150" s="7" t="s">
        <v>172</v>
      </c>
      <c r="B150" s="7" t="s">
        <v>176</v>
      </c>
      <c r="C150" s="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>
        <v>51.63</v>
      </c>
      <c r="O150" s="8">
        <v>22369.18</v>
      </c>
      <c r="P150" s="8">
        <v>-404.5</v>
      </c>
      <c r="Q150" s="8">
        <v>6362.6000000000013</v>
      </c>
      <c r="R150" s="8">
        <v>10658.400000000001</v>
      </c>
      <c r="S150" s="8">
        <v>37969.51</v>
      </c>
      <c r="T150" s="8"/>
      <c r="U150" s="8">
        <v>6232.880000000001</v>
      </c>
      <c r="V150" s="8">
        <v>2552.7800000000002</v>
      </c>
      <c r="W150" s="8">
        <v>2877.8500000000004</v>
      </c>
      <c r="X150" s="8">
        <v>3515.5</v>
      </c>
      <c r="Y150" s="8">
        <v>20444.849999999999</v>
      </c>
      <c r="Z150" s="8">
        <v>120978.89000000001</v>
      </c>
      <c r="AA150" s="9">
        <f t="shared" si="2"/>
        <v>233609.57000000004</v>
      </c>
    </row>
    <row r="151" spans="1:27" customFormat="1" ht="21" x14ac:dyDescent="0.2">
      <c r="A151" s="10" t="s">
        <v>172</v>
      </c>
      <c r="B151" s="11" t="s">
        <v>51</v>
      </c>
      <c r="C151" s="11"/>
      <c r="D151" s="12"/>
      <c r="E151" s="12"/>
      <c r="F151" s="12"/>
      <c r="G151" s="12"/>
      <c r="H151" s="12"/>
      <c r="I151" s="12"/>
      <c r="J151" s="12"/>
      <c r="K151" s="12">
        <v>10450.49</v>
      </c>
      <c r="L151" s="12">
        <v>10697.55</v>
      </c>
      <c r="M151" s="12"/>
      <c r="N151" s="12">
        <v>153.23000000000002</v>
      </c>
      <c r="O151" s="12">
        <v>60176.21</v>
      </c>
      <c r="P151" s="12">
        <v>-404.5</v>
      </c>
      <c r="Q151" s="12">
        <v>18844.61</v>
      </c>
      <c r="R151" s="12">
        <v>10641.460000000001</v>
      </c>
      <c r="S151" s="12">
        <v>38358.910000000003</v>
      </c>
      <c r="T151" s="12">
        <v>0.01</v>
      </c>
      <c r="U151" s="12">
        <v>9868.2000000000007</v>
      </c>
      <c r="V151" s="12">
        <v>-5257</v>
      </c>
      <c r="W151" s="12">
        <v>12404.95</v>
      </c>
      <c r="X151" s="12">
        <v>44010.880000000005</v>
      </c>
      <c r="Y151" s="12">
        <v>219824.18</v>
      </c>
      <c r="Z151" s="12">
        <v>495457.57999999996</v>
      </c>
      <c r="AA151" s="9">
        <f t="shared" si="2"/>
        <v>925226.76</v>
      </c>
    </row>
    <row r="152" spans="1:27" customFormat="1" x14ac:dyDescent="0.2">
      <c r="A152" s="7" t="s">
        <v>177</v>
      </c>
      <c r="B152" s="7" t="s">
        <v>178</v>
      </c>
      <c r="C152" s="7"/>
      <c r="D152" s="8"/>
      <c r="E152" s="8"/>
      <c r="F152" s="8"/>
      <c r="G152" s="8"/>
      <c r="H152" s="8"/>
      <c r="I152" s="8"/>
      <c r="J152" s="8">
        <v>432</v>
      </c>
      <c r="K152" s="8">
        <v>681</v>
      </c>
      <c r="L152" s="8">
        <v>2970.51</v>
      </c>
      <c r="M152" s="8">
        <v>1634</v>
      </c>
      <c r="N152" s="8"/>
      <c r="O152" s="8"/>
      <c r="P152" s="8"/>
      <c r="Q152" s="8"/>
      <c r="R152" s="8">
        <v>12342</v>
      </c>
      <c r="S152" s="8"/>
      <c r="T152" s="8">
        <v>30200.55</v>
      </c>
      <c r="U152" s="8">
        <v>4696.3099999999995</v>
      </c>
      <c r="V152" s="8">
        <v>4782.9799999999996</v>
      </c>
      <c r="W152" s="8">
        <v>71147.329999999987</v>
      </c>
      <c r="X152" s="8">
        <v>20615.12</v>
      </c>
      <c r="Y152" s="8">
        <v>194128.97</v>
      </c>
      <c r="Z152" s="8">
        <v>455714.19000000012</v>
      </c>
      <c r="AA152" s="9">
        <f t="shared" si="2"/>
        <v>799344.9600000002</v>
      </c>
    </row>
    <row r="153" spans="1:27" ht="21" x14ac:dyDescent="0.2">
      <c r="A153" s="7" t="s">
        <v>177</v>
      </c>
      <c r="B153" s="7" t="s">
        <v>179</v>
      </c>
      <c r="C153" s="7"/>
      <c r="D153" s="8"/>
      <c r="E153" s="8"/>
      <c r="F153" s="8"/>
      <c r="G153" s="8"/>
      <c r="H153" s="8"/>
      <c r="I153" s="8"/>
      <c r="J153" s="8">
        <v>129.20000000000002</v>
      </c>
      <c r="K153" s="8"/>
      <c r="L153" s="8">
        <v>2329.71</v>
      </c>
      <c r="M153" s="8"/>
      <c r="N153" s="8">
        <v>5724.49</v>
      </c>
      <c r="O153" s="8">
        <v>1013.8100000000001</v>
      </c>
      <c r="P153" s="8">
        <v>1128.82</v>
      </c>
      <c r="Q153" s="8">
        <v>6308.17</v>
      </c>
      <c r="R153" s="8">
        <v>-296.24</v>
      </c>
      <c r="S153" s="8">
        <v>7022.8700000000008</v>
      </c>
      <c r="T153" s="8">
        <v>17049.609999999997</v>
      </c>
      <c r="U153" s="8">
        <v>150553.53000000003</v>
      </c>
      <c r="V153" s="8">
        <v>-15256.290000000019</v>
      </c>
      <c r="W153" s="8">
        <v>-213208.41000000003</v>
      </c>
      <c r="X153" s="8">
        <v>720939.86000000034</v>
      </c>
      <c r="Y153" s="8">
        <v>4794945.9299999988</v>
      </c>
      <c r="Z153" s="8">
        <v>443730.74</v>
      </c>
      <c r="AA153" s="9">
        <f t="shared" si="2"/>
        <v>5922115.7999999989</v>
      </c>
    </row>
    <row r="154" spans="1:27" customFormat="1" x14ac:dyDescent="0.2">
      <c r="A154" s="10" t="s">
        <v>177</v>
      </c>
      <c r="B154" s="11" t="s">
        <v>51</v>
      </c>
      <c r="C154" s="11"/>
      <c r="D154" s="12"/>
      <c r="E154" s="12"/>
      <c r="F154" s="12"/>
      <c r="G154" s="12"/>
      <c r="H154" s="12"/>
      <c r="I154" s="12"/>
      <c r="J154" s="12">
        <v>561.20000000000005</v>
      </c>
      <c r="K154" s="12">
        <v>681</v>
      </c>
      <c r="L154" s="12">
        <v>5300.22</v>
      </c>
      <c r="M154" s="12">
        <v>1634</v>
      </c>
      <c r="N154" s="12">
        <v>5724.49</v>
      </c>
      <c r="O154" s="12">
        <v>1013.8100000000001</v>
      </c>
      <c r="P154" s="12">
        <v>1128.82</v>
      </c>
      <c r="Q154" s="12">
        <v>6308.17</v>
      </c>
      <c r="R154" s="12">
        <v>12045.76</v>
      </c>
      <c r="S154" s="12">
        <v>7022.8700000000008</v>
      </c>
      <c r="T154" s="12">
        <v>47250.16</v>
      </c>
      <c r="U154" s="12">
        <v>155249.84000000003</v>
      </c>
      <c r="V154" s="12">
        <v>-10473.310000000019</v>
      </c>
      <c r="W154" s="12">
        <v>-142061.08000000002</v>
      </c>
      <c r="X154" s="12">
        <v>741554.98000000045</v>
      </c>
      <c r="Y154" s="12">
        <v>4989074.8999999985</v>
      </c>
      <c r="Z154" s="12">
        <v>899444.9300000004</v>
      </c>
      <c r="AA154" s="9">
        <f t="shared" si="2"/>
        <v>6721460.7599999998</v>
      </c>
    </row>
    <row r="155" spans="1:27" ht="42" x14ac:dyDescent="0.2">
      <c r="A155" s="7" t="s">
        <v>180</v>
      </c>
      <c r="B155" s="7" t="s">
        <v>181</v>
      </c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>
        <v>510.04999999999995</v>
      </c>
      <c r="X155" s="8">
        <v>47.2</v>
      </c>
      <c r="Y155" s="8">
        <v>92.72</v>
      </c>
      <c r="Z155" s="8">
        <v>62.42</v>
      </c>
      <c r="AA155" s="9">
        <f t="shared" si="2"/>
        <v>712.39</v>
      </c>
    </row>
    <row r="156" spans="1:27" customFormat="1" ht="42" x14ac:dyDescent="0.2">
      <c r="A156" s="10" t="s">
        <v>180</v>
      </c>
      <c r="B156" s="11" t="s">
        <v>51</v>
      </c>
      <c r="C156" s="11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>
        <v>510.04999999999995</v>
      </c>
      <c r="X156" s="12">
        <v>47.2</v>
      </c>
      <c r="Y156" s="12">
        <v>92.72</v>
      </c>
      <c r="Z156" s="12">
        <v>62.42</v>
      </c>
      <c r="AA156" s="9">
        <f t="shared" si="2"/>
        <v>712.39</v>
      </c>
    </row>
    <row r="157" spans="1:27" customFormat="1" ht="31.5" x14ac:dyDescent="0.2">
      <c r="A157" s="7" t="s">
        <v>182</v>
      </c>
      <c r="B157" s="7" t="s">
        <v>183</v>
      </c>
      <c r="C157" s="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>
        <v>3341.46</v>
      </c>
      <c r="R157" s="8">
        <v>180</v>
      </c>
      <c r="S157" s="8">
        <v>19379.550000000003</v>
      </c>
      <c r="T157" s="8">
        <v>8821.4500000000007</v>
      </c>
      <c r="U157" s="8">
        <v>76119.839999999997</v>
      </c>
      <c r="V157" s="8">
        <v>22630.27</v>
      </c>
      <c r="W157" s="8">
        <v>14712.97</v>
      </c>
      <c r="X157" s="8">
        <v>27880.73</v>
      </c>
      <c r="Y157" s="8">
        <v>51924.670000000006</v>
      </c>
      <c r="Z157" s="8">
        <v>166693.94</v>
      </c>
      <c r="AA157" s="9">
        <f t="shared" si="2"/>
        <v>391684.88</v>
      </c>
    </row>
    <row r="158" spans="1:27" ht="31.5" x14ac:dyDescent="0.2">
      <c r="A158" s="10" t="s">
        <v>182</v>
      </c>
      <c r="B158" s="11" t="s">
        <v>51</v>
      </c>
      <c r="C158" s="11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>
        <v>3341.46</v>
      </c>
      <c r="R158" s="12">
        <v>180</v>
      </c>
      <c r="S158" s="12">
        <v>19379.550000000003</v>
      </c>
      <c r="T158" s="12">
        <v>8821.4500000000007</v>
      </c>
      <c r="U158" s="12">
        <v>76119.839999999997</v>
      </c>
      <c r="V158" s="12">
        <v>22630.27</v>
      </c>
      <c r="W158" s="12">
        <v>14712.97</v>
      </c>
      <c r="X158" s="12">
        <v>27880.73</v>
      </c>
      <c r="Y158" s="12">
        <v>51924.670000000006</v>
      </c>
      <c r="Z158" s="12">
        <v>166693.94</v>
      </c>
      <c r="AA158" s="9">
        <f t="shared" si="2"/>
        <v>391684.88</v>
      </c>
    </row>
    <row r="159" spans="1:27" customFormat="1" x14ac:dyDescent="0.2">
      <c r="A159" s="7" t="s">
        <v>184</v>
      </c>
      <c r="B159" s="7" t="s">
        <v>185</v>
      </c>
      <c r="C159" s="7"/>
      <c r="D159" s="8"/>
      <c r="E159" s="8"/>
      <c r="F159" s="8"/>
      <c r="G159" s="8"/>
      <c r="H159" s="8"/>
      <c r="I159" s="8"/>
      <c r="J159" s="8">
        <v>776.4</v>
      </c>
      <c r="K159" s="8"/>
      <c r="L159" s="8"/>
      <c r="M159" s="8"/>
      <c r="N159" s="8">
        <v>18973.650000000001</v>
      </c>
      <c r="O159" s="8">
        <v>493.82</v>
      </c>
      <c r="P159" s="8"/>
      <c r="Q159" s="8"/>
      <c r="R159" s="8">
        <v>7433.03</v>
      </c>
      <c r="S159" s="8">
        <v>110022.62</v>
      </c>
      <c r="T159" s="8">
        <v>18254.7</v>
      </c>
      <c r="U159" s="8">
        <v>56548.94</v>
      </c>
      <c r="V159" s="8">
        <v>-175485.49</v>
      </c>
      <c r="W159" s="8">
        <v>31192.6</v>
      </c>
      <c r="X159" s="8">
        <v>172463</v>
      </c>
      <c r="Y159" s="8">
        <v>122147.85000000006</v>
      </c>
      <c r="Z159" s="8">
        <v>491563.77</v>
      </c>
      <c r="AA159" s="9">
        <f t="shared" si="2"/>
        <v>854384.89000000013</v>
      </c>
    </row>
    <row r="160" spans="1:27" x14ac:dyDescent="0.2">
      <c r="A160" s="10" t="s">
        <v>184</v>
      </c>
      <c r="B160" s="11" t="s">
        <v>51</v>
      </c>
      <c r="C160" s="11"/>
      <c r="D160" s="12"/>
      <c r="E160" s="12"/>
      <c r="F160" s="12"/>
      <c r="G160" s="12"/>
      <c r="H160" s="12"/>
      <c r="I160" s="12"/>
      <c r="J160" s="12">
        <v>776.4</v>
      </c>
      <c r="K160" s="12"/>
      <c r="L160" s="12"/>
      <c r="M160" s="12"/>
      <c r="N160" s="12">
        <v>18973.650000000001</v>
      </c>
      <c r="O160" s="12">
        <v>493.82</v>
      </c>
      <c r="P160" s="12"/>
      <c r="Q160" s="12"/>
      <c r="R160" s="12">
        <v>7433.03</v>
      </c>
      <c r="S160" s="12">
        <v>110022.62</v>
      </c>
      <c r="T160" s="12">
        <v>18254.7</v>
      </c>
      <c r="U160" s="12">
        <v>56548.94</v>
      </c>
      <c r="V160" s="12">
        <v>-175485.49</v>
      </c>
      <c r="W160" s="12">
        <v>31192.6</v>
      </c>
      <c r="X160" s="12">
        <v>172463</v>
      </c>
      <c r="Y160" s="12">
        <v>122147.85000000006</v>
      </c>
      <c r="Z160" s="12">
        <v>491563.77</v>
      </c>
      <c r="AA160" s="9">
        <f t="shared" si="2"/>
        <v>854384.89000000013</v>
      </c>
    </row>
    <row r="161" spans="1:27" customFormat="1" ht="21" x14ac:dyDescent="0.2">
      <c r="A161" s="7" t="s">
        <v>186</v>
      </c>
      <c r="B161" s="7" t="s">
        <v>187</v>
      </c>
      <c r="C161" s="7"/>
      <c r="D161" s="8"/>
      <c r="E161" s="8"/>
      <c r="F161" s="8"/>
      <c r="G161" s="8"/>
      <c r="H161" s="8"/>
      <c r="I161" s="8"/>
      <c r="J161" s="8"/>
      <c r="K161" s="8"/>
      <c r="L161" s="8"/>
      <c r="M161" s="8">
        <v>10934.45</v>
      </c>
      <c r="N161" s="8"/>
      <c r="O161" s="8"/>
      <c r="P161" s="8"/>
      <c r="Q161" s="8"/>
      <c r="R161" s="8"/>
      <c r="S161" s="8"/>
      <c r="T161" s="8"/>
      <c r="U161" s="8">
        <v>222503.94000000003</v>
      </c>
      <c r="V161" s="8">
        <v>-546730.35000000009</v>
      </c>
      <c r="W161" s="8">
        <v>369006.39999999997</v>
      </c>
      <c r="X161" s="8">
        <v>93164.75999999998</v>
      </c>
      <c r="Y161" s="8">
        <v>593809.98</v>
      </c>
      <c r="Z161" s="8">
        <v>3027099.9099999992</v>
      </c>
      <c r="AA161" s="9">
        <f t="shared" si="2"/>
        <v>3769789.0899999989</v>
      </c>
    </row>
    <row r="162" spans="1:27" customFormat="1" ht="21" x14ac:dyDescent="0.2">
      <c r="A162" s="7" t="s">
        <v>186</v>
      </c>
      <c r="B162" s="7" t="s">
        <v>188</v>
      </c>
      <c r="C162" s="7"/>
      <c r="D162" s="8"/>
      <c r="E162" s="8"/>
      <c r="F162" s="8"/>
      <c r="G162" s="8"/>
      <c r="H162" s="8"/>
      <c r="I162" s="8"/>
      <c r="J162" s="8">
        <v>320065.9499999999</v>
      </c>
      <c r="K162" s="8">
        <v>746494.74</v>
      </c>
      <c r="L162" s="8">
        <v>71795.56</v>
      </c>
      <c r="M162" s="8">
        <v>681716.55</v>
      </c>
      <c r="N162" s="8">
        <v>1234445.9500000002</v>
      </c>
      <c r="O162" s="8">
        <v>1159435.94</v>
      </c>
      <c r="P162" s="8">
        <v>153966.72999999998</v>
      </c>
      <c r="Q162" s="8">
        <v>10913571.380000001</v>
      </c>
      <c r="R162" s="8">
        <v>2491517.9300000006</v>
      </c>
      <c r="S162" s="8">
        <v>13483765.699999999</v>
      </c>
      <c r="T162" s="8">
        <v>7502001.6900000013</v>
      </c>
      <c r="U162" s="8">
        <v>7014670.0599999987</v>
      </c>
      <c r="V162" s="8">
        <v>9370067.540000001</v>
      </c>
      <c r="W162" s="8">
        <v>15596614.620000003</v>
      </c>
      <c r="X162" s="8">
        <v>18714145.829999998</v>
      </c>
      <c r="Y162" s="8">
        <v>28524791.00999999</v>
      </c>
      <c r="Z162" s="8">
        <v>23398979.960000001</v>
      </c>
      <c r="AA162" s="9">
        <f t="shared" si="2"/>
        <v>141378047.13999999</v>
      </c>
    </row>
    <row r="163" spans="1:27" customFormat="1" x14ac:dyDescent="0.2">
      <c r="A163" s="7" t="s">
        <v>186</v>
      </c>
      <c r="B163" s="7" t="s">
        <v>189</v>
      </c>
      <c r="C163" s="7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>
        <v>4862</v>
      </c>
      <c r="AA163" s="9">
        <f t="shared" si="2"/>
        <v>4862</v>
      </c>
    </row>
    <row r="164" spans="1:27" x14ac:dyDescent="0.2">
      <c r="A164" s="10" t="s">
        <v>186</v>
      </c>
      <c r="B164" s="11" t="s">
        <v>51</v>
      </c>
      <c r="C164" s="11"/>
      <c r="D164" s="12"/>
      <c r="E164" s="12"/>
      <c r="F164" s="12"/>
      <c r="G164" s="12"/>
      <c r="H164" s="12"/>
      <c r="I164" s="12"/>
      <c r="J164" s="12">
        <v>320065.9499999999</v>
      </c>
      <c r="K164" s="12">
        <v>746494.74</v>
      </c>
      <c r="L164" s="12">
        <v>71795.56</v>
      </c>
      <c r="M164" s="12">
        <v>692651</v>
      </c>
      <c r="N164" s="12">
        <v>1234445.9500000002</v>
      </c>
      <c r="O164" s="12">
        <v>1159435.94</v>
      </c>
      <c r="P164" s="12">
        <v>153966.72999999998</v>
      </c>
      <c r="Q164" s="12">
        <v>10913571.380000001</v>
      </c>
      <c r="R164" s="12">
        <v>2491517.9300000006</v>
      </c>
      <c r="S164" s="12">
        <v>13483765.699999999</v>
      </c>
      <c r="T164" s="12">
        <v>7502001.6900000013</v>
      </c>
      <c r="U164" s="12">
        <v>7237174</v>
      </c>
      <c r="V164" s="12">
        <v>8823337.1899999976</v>
      </c>
      <c r="W164" s="12">
        <v>15965621.02</v>
      </c>
      <c r="X164" s="12">
        <v>18807310.589999996</v>
      </c>
      <c r="Y164" s="12">
        <v>29118600.989999995</v>
      </c>
      <c r="Z164" s="12">
        <v>26430941.870000012</v>
      </c>
      <c r="AA164" s="9">
        <f t="shared" si="2"/>
        <v>145152698.23000002</v>
      </c>
    </row>
    <row r="165" spans="1:27" x14ac:dyDescent="0.2">
      <c r="A165" s="7"/>
      <c r="B165" s="7"/>
      <c r="C165" s="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9"/>
    </row>
    <row r="166" spans="1:27" ht="21" x14ac:dyDescent="0.2">
      <c r="A166" s="10"/>
      <c r="B166" s="11" t="s">
        <v>190</v>
      </c>
      <c r="C166" s="11"/>
      <c r="D166" s="12">
        <v>420.99</v>
      </c>
      <c r="E166" s="12">
        <v>216.52999999999997</v>
      </c>
      <c r="F166" s="12">
        <v>-19795.140000000003</v>
      </c>
      <c r="G166" s="12">
        <v>-6399.829999999999</v>
      </c>
      <c r="H166" s="12">
        <v>4494.6900000000005</v>
      </c>
      <c r="I166" s="12">
        <v>24509.63</v>
      </c>
      <c r="J166" s="12">
        <v>207052.68000000005</v>
      </c>
      <c r="K166" s="12">
        <v>218339.87999999998</v>
      </c>
      <c r="L166" s="12">
        <v>1012380.5900000001</v>
      </c>
      <c r="M166" s="12">
        <v>427718.13</v>
      </c>
      <c r="N166" s="12">
        <v>1220103.1599999999</v>
      </c>
      <c r="O166" s="12">
        <v>996148.15000000014</v>
      </c>
      <c r="P166" s="12">
        <v>934019.37</v>
      </c>
      <c r="Q166" s="12">
        <v>1031069.8000000005</v>
      </c>
      <c r="R166" s="12">
        <v>909942.35</v>
      </c>
      <c r="S166" s="12">
        <v>1121204.1900000002</v>
      </c>
      <c r="T166" s="12">
        <v>1126615.31</v>
      </c>
      <c r="U166" s="12">
        <v>1238592.1699999997</v>
      </c>
      <c r="V166" s="12">
        <v>3922297.6100000022</v>
      </c>
      <c r="W166" s="12">
        <v>-319005.0900000002</v>
      </c>
      <c r="X166" s="12">
        <v>2021324.7599999995</v>
      </c>
      <c r="Y166" s="12">
        <v>4063517.9300000025</v>
      </c>
      <c r="Z166" s="12">
        <v>-4310.8700000003591</v>
      </c>
      <c r="AA166" s="12">
        <v>20130456.990000006</v>
      </c>
    </row>
    <row r="167" spans="1:27" x14ac:dyDescent="0.2">
      <c r="A167" s="13"/>
      <c r="B167" s="14"/>
      <c r="C167" s="14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6"/>
    </row>
    <row r="168" spans="1:27" s="21" customFormat="1" ht="33.6" customHeight="1" x14ac:dyDescent="0.2">
      <c r="A168" s="17" t="s">
        <v>191</v>
      </c>
      <c r="B168" s="18"/>
      <c r="C168" s="18"/>
      <c r="D168" s="19">
        <v>420.99</v>
      </c>
      <c r="E168" s="19">
        <v>216.52999999999997</v>
      </c>
      <c r="F168" s="19">
        <v>-19795.140000000003</v>
      </c>
      <c r="G168" s="19">
        <v>11357.250000000004</v>
      </c>
      <c r="H168" s="19">
        <v>4494.6900000000005</v>
      </c>
      <c r="I168" s="19">
        <v>18830.399999999998</v>
      </c>
      <c r="J168" s="19">
        <v>2912037.8499999987</v>
      </c>
      <c r="K168" s="19">
        <v>2944980.3400000008</v>
      </c>
      <c r="L168" s="19">
        <v>4116245.7199999969</v>
      </c>
      <c r="M168" s="19">
        <v>11175507.149999989</v>
      </c>
      <c r="N168" s="19">
        <v>14029141.119999997</v>
      </c>
      <c r="O168" s="19">
        <v>24995249.940000001</v>
      </c>
      <c r="P168" s="19">
        <v>17343223.530000009</v>
      </c>
      <c r="Q168" s="19">
        <v>15433300.200000014</v>
      </c>
      <c r="R168" s="19">
        <v>6582126.730000006</v>
      </c>
      <c r="S168" s="19">
        <v>15656318.799999997</v>
      </c>
      <c r="T168" s="19">
        <v>10422328.629999977</v>
      </c>
      <c r="U168" s="19">
        <v>12450159.390000001</v>
      </c>
      <c r="V168" s="19">
        <v>21274894.300000016</v>
      </c>
      <c r="W168" s="19">
        <v>23146420.460000008</v>
      </c>
      <c r="X168" s="19">
        <v>38148138.719999947</v>
      </c>
      <c r="Y168" s="19">
        <v>62868434.900000542</v>
      </c>
      <c r="Z168" s="19">
        <v>110548812.60000059</v>
      </c>
      <c r="AA168" s="20">
        <f>+SUM(D168:Z168)</f>
        <v>394062845.1000011</v>
      </c>
    </row>
    <row r="169" spans="1:27" x14ac:dyDescent="0.2">
      <c r="A169" s="22"/>
      <c r="B169" s="22"/>
      <c r="C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27" x14ac:dyDescent="0.2">
      <c r="A170" s="22"/>
      <c r="B170" s="22"/>
      <c r="C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4"/>
      <c r="AA170" s="24"/>
    </row>
    <row r="171" spans="1:27" x14ac:dyDescent="0.2">
      <c r="A171" s="22"/>
      <c r="B171" s="22"/>
      <c r="C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4"/>
      <c r="AA171" s="24"/>
    </row>
  </sheetData>
  <printOptions horizontalCentered="1"/>
  <pageMargins left="0.11811023622047245" right="0.11811023622047245" top="0.59055118110236227" bottom="0.59055118110236227" header="0.19685039370078741" footer="0.19685039370078741"/>
  <pageSetup paperSize="9" scale="36" fitToHeight="4" orientation="landscape" r:id="rId1"/>
  <headerFooter>
    <oddHeader>&amp;L&amp;"Arial,Grassetto Corsivo"ASL BA&amp;R&amp;"Arial,Grassetto Corsivo"&amp;A</oddHeader>
    <oddFooter>&amp;LFile: "&amp;"Arial,Grassetto Corsivo"&amp;U&amp;F&amp;"Arial,Normale"&amp;U"&amp;CPag.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</vt:lpstr>
      <vt:lpstr>'ALLEGATO 1'!Area_stampa</vt:lpstr>
      <vt:lpstr>'ALLEGATO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cto4193033</dc:creator>
  <cp:lastModifiedBy>cto4193033</cp:lastModifiedBy>
  <cp:lastPrinted>2020-04-30T08:14:31Z</cp:lastPrinted>
  <dcterms:created xsi:type="dcterms:W3CDTF">2020-04-14T12:27:33Z</dcterms:created>
  <dcterms:modified xsi:type="dcterms:W3CDTF">2020-04-30T08:14:33Z</dcterms:modified>
</cp:coreProperties>
</file>