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8" firstSheet="4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<sst xmlns="http://schemas.openxmlformats.org/spreadsheetml/2006/main" count="696" uniqueCount="69">
  <si>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</si>
  <si>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</si>
  <si>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</si>
  <si>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</si>
  <si>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</si>
  <si>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</si>
  <si>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</si>
  <si>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</si>
  <si>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</si>
  <si>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</si>
  <si>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</si>
  <si>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</si>
  <si>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</si>
  <si>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</si>
  <si>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</si>
  <si>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</si>
  <si>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</si>
  <si>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</si>
  <si>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</si>
  <si>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</si>
  <si>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</si>
  <si>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</si>
  <si>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</si>
  <si>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</si>
  <si>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</si>
  <si>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</si>
  <si>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</si>
  <si>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</si>
  <si>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</si>
  <si>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</si>
  <si>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</si>
  <si>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</si>
  <si>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</si>
  <si>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</si>
  <si>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</si>
  <si>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</si>
  <si>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</si>
  <si>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</si>
  <si>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</si>
  <si>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</si>
  <si>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</si>
  <si>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</si>
  <si>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</si>
  <si>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</si>
  <si>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</si>
  <si>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</si>
  <si>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</si>
  <si>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</si>
  <si>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</si>
  <si>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</si>
  <si>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</si>
  <si>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</si>
  <si>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</si>
  <si>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</si>
  <si>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</si>
  <si>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</si>
  <si>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</si>
  <si>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Gennaio 2019</t>
  </si>
  <si>
    <t>TASSI DI ASSENZA E PRESENZA DEL PERSONALE - Mese di Febbraio 2019</t>
  </si>
  <si>
    <t>TASSI DI ASSENZA E PRESENZA DEL PERSONALE - Mese di Marzo 2019</t>
  </si>
  <si>
    <t>TASSI DI ASSENZA E PRESENZA DEL PERSONALE - Mese di Aprile 2019</t>
  </si>
  <si>
    <t>TASSI DI ASSENZA E PRESENZA DEL PERSONALE - Mese di Maggio 2019</t>
  </si>
  <si>
    <t>TASSI DI ASSENZA E PRESENZA DEL PERSONALE - Mese di Giugno 2019</t>
  </si>
  <si>
    <t>TASSI DI ASSENZA E PRESENZA DEL PERSONALE - Mese di Luglio 2019</t>
  </si>
  <si>
    <t>TASSI DI ASSENZA E PRESENZA DEL PERSONALE - Mese di Agosto 2019</t>
  </si>
  <si>
    <t>TASSI DI ASSENZA E PRESENZA DEL PERSONALE - Mese di Settembre 2019</t>
  </si>
  <si>
    <t>TASSI DI ASSENZA E PRESENZA DEL PERSONALE - Mese di Ottobre 2019</t>
  </si>
  <si>
    <t>TASSI DI ASSENZA E PRESENZA DEL PERSONALE - Mese di Novembre 2019</t>
  </si>
  <si>
    <t>TASSI DI ASSENZA E PRESENZA DEL PERSONALE - Mese di Dicembre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</si>
</sst>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57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176</v>
      </c>
      <c r="D5" s="3">
        <v>3924</v>
      </c>
      <c r="E5" s="3">
        <v>795</v>
      </c>
      <c r="F5" s="4">
        <f>E5/D5*100</f>
        <v>20.259938837920487</v>
      </c>
      <c r="G5" s="4">
        <f>100-F5</f>
        <v>79.74006116207951</v>
      </c>
    </row>
    <row r="6" spans="1:7" ht="11.25">
      <c r="A6" s="3" t="s">
        <v>10</v>
      </c>
      <c r="B6" s="5" t="s">
        <v>11</v>
      </c>
      <c r="C6" s="3">
        <v>193</v>
      </c>
      <c r="D6" s="3">
        <v>4405</v>
      </c>
      <c r="E6" s="3">
        <v>745</v>
      </c>
      <c r="F6" s="4">
        <f aca="true" t="shared" si="0" ref="F6:F28">E6/D6*100</f>
        <v>16.91259931895573</v>
      </c>
      <c r="G6" s="4">
        <f aca="true" t="shared" si="1" ref="G6:G29">100-F6</f>
        <v>83.08740068104427</v>
      </c>
    </row>
    <row r="7" spans="1:7" ht="11.25">
      <c r="A7" s="3" t="s">
        <v>12</v>
      </c>
      <c r="B7" s="3" t="s">
        <v>13</v>
      </c>
      <c r="C7" s="3">
        <v>1922</v>
      </c>
      <c r="D7" s="3">
        <v>48600</v>
      </c>
      <c r="E7" s="3">
        <v>9557</v>
      </c>
      <c r="F7" s="4">
        <f t="shared" si="0"/>
        <v>19.66460905349794</v>
      </c>
      <c r="G7" s="4">
        <f t="shared" si="1"/>
        <v>80.33539094650206</v>
      </c>
    </row>
    <row r="8" spans="1:7" ht="11.25">
      <c r="A8" s="3" t="s">
        <v>14</v>
      </c>
      <c r="B8" s="3" t="s">
        <v>15</v>
      </c>
      <c r="C8" s="3">
        <v>37</v>
      </c>
      <c r="D8" s="3">
        <v>930</v>
      </c>
      <c r="E8" s="3">
        <v>217</v>
      </c>
      <c r="F8" s="4">
        <f t="shared" si="0"/>
        <v>23.333333333333332</v>
      </c>
      <c r="G8" s="4">
        <f t="shared" si="1"/>
        <v>76.66666666666667</v>
      </c>
    </row>
    <row r="9" spans="1:7" ht="11.25">
      <c r="A9" s="3" t="s">
        <v>16</v>
      </c>
      <c r="B9" s="3" t="s">
        <v>17</v>
      </c>
      <c r="C9" s="3">
        <v>439</v>
      </c>
      <c r="D9" s="3">
        <v>11240</v>
      </c>
      <c r="E9" s="3">
        <v>2276</v>
      </c>
      <c r="F9" s="4">
        <f t="shared" si="0"/>
        <v>20.249110320284696</v>
      </c>
      <c r="G9" s="4">
        <f t="shared" si="1"/>
        <v>79.7508896797153</v>
      </c>
    </row>
    <row r="10" spans="1:7" ht="11.25">
      <c r="A10" s="3" t="s">
        <v>18</v>
      </c>
      <c r="B10" s="3" t="s">
        <v>19</v>
      </c>
      <c r="C10" s="3">
        <v>558</v>
      </c>
      <c r="D10" s="3">
        <v>14267</v>
      </c>
      <c r="E10" s="3">
        <v>2749</v>
      </c>
      <c r="F10" s="4">
        <f t="shared" si="0"/>
        <v>19.26824139622906</v>
      </c>
      <c r="G10" s="4">
        <f t="shared" si="1"/>
        <v>80.73175860377094</v>
      </c>
    </row>
    <row r="11" spans="1:7" ht="11.25">
      <c r="A11" s="3" t="s">
        <v>20</v>
      </c>
      <c r="B11" s="3" t="s">
        <v>21</v>
      </c>
      <c r="C11" s="3">
        <v>559</v>
      </c>
      <c r="D11" s="3">
        <v>14413</v>
      </c>
      <c r="E11" s="3">
        <v>2706</v>
      </c>
      <c r="F11" s="4">
        <f t="shared" si="0"/>
        <v>18.774717269132033</v>
      </c>
      <c r="G11" s="4">
        <f t="shared" si="1"/>
        <v>81.22528273086797</v>
      </c>
    </row>
    <row r="12" spans="1:7" ht="11.25">
      <c r="A12" s="3" t="s">
        <v>22</v>
      </c>
      <c r="B12" s="3" t="s">
        <v>23</v>
      </c>
      <c r="C12" s="3">
        <v>562</v>
      </c>
      <c r="D12" s="3">
        <v>14421</v>
      </c>
      <c r="E12" s="3">
        <v>2954</v>
      </c>
      <c r="F12" s="4">
        <f t="shared" si="0"/>
        <v>20.48401636502323</v>
      </c>
      <c r="G12" s="4">
        <f t="shared" si="1"/>
        <v>79.51598363497678</v>
      </c>
    </row>
    <row r="13" spans="1:7" ht="11.25">
      <c r="A13" s="3" t="s">
        <v>24</v>
      </c>
      <c r="B13" s="3" t="s">
        <v>25</v>
      </c>
      <c r="C13" s="3">
        <v>595</v>
      </c>
      <c r="D13" s="3">
        <v>15177</v>
      </c>
      <c r="E13" s="3">
        <v>2959</v>
      </c>
      <c r="F13" s="4">
        <f t="shared" si="0"/>
        <v>19.496606707517955</v>
      </c>
      <c r="G13" s="4">
        <f t="shared" si="1"/>
        <v>80.50339329248204</v>
      </c>
    </row>
    <row r="14" spans="1:7" ht="11.25">
      <c r="A14" s="3" t="s">
        <v>26</v>
      </c>
      <c r="B14" s="3" t="s">
        <v>27</v>
      </c>
      <c r="C14" s="3">
        <v>257</v>
      </c>
      <c r="D14" s="3">
        <v>6045</v>
      </c>
      <c r="E14" s="3">
        <v>1295</v>
      </c>
      <c r="F14" s="4">
        <f t="shared" si="0"/>
        <v>21.42266335814723</v>
      </c>
      <c r="G14" s="4">
        <f t="shared" si="1"/>
        <v>78.57733664185277</v>
      </c>
    </row>
    <row r="15" spans="1:7" ht="11.25">
      <c r="A15" s="3" t="s">
        <v>28</v>
      </c>
      <c r="B15" s="3" t="s">
        <v>29</v>
      </c>
      <c r="C15" s="3">
        <v>175</v>
      </c>
      <c r="D15" s="3">
        <v>4121</v>
      </c>
      <c r="E15" s="3">
        <v>859</v>
      </c>
      <c r="F15" s="4">
        <f t="shared" si="0"/>
        <v>20.844455229313276</v>
      </c>
      <c r="G15" s="4">
        <f t="shared" si="1"/>
        <v>79.15554477068673</v>
      </c>
    </row>
    <row r="16" spans="1:7" ht="11.25">
      <c r="A16" s="3" t="s">
        <v>30</v>
      </c>
      <c r="B16" s="3" t="s">
        <v>31</v>
      </c>
      <c r="C16" s="3">
        <v>151</v>
      </c>
      <c r="D16" s="3">
        <v>3500</v>
      </c>
      <c r="E16" s="3">
        <v>805</v>
      </c>
      <c r="F16" s="4">
        <f t="shared" si="0"/>
        <v>23</v>
      </c>
      <c r="G16" s="4">
        <f t="shared" si="1"/>
        <v>77</v>
      </c>
    </row>
    <row r="17" spans="1:7" ht="11.25">
      <c r="A17" s="3" t="s">
        <v>32</v>
      </c>
      <c r="B17" s="3" t="s">
        <v>33</v>
      </c>
      <c r="C17" s="3">
        <v>68</v>
      </c>
      <c r="D17" s="3">
        <v>1515</v>
      </c>
      <c r="E17" s="3">
        <v>355</v>
      </c>
      <c r="F17" s="4">
        <f t="shared" si="0"/>
        <v>23.432343234323433</v>
      </c>
      <c r="G17" s="4">
        <f t="shared" si="1"/>
        <v>76.56765676567656</v>
      </c>
    </row>
    <row r="18" spans="1:7" ht="11.25">
      <c r="A18" s="3" t="s">
        <v>34</v>
      </c>
      <c r="B18" s="3" t="s">
        <v>35</v>
      </c>
      <c r="C18" s="3">
        <v>80</v>
      </c>
      <c r="D18" s="3">
        <v>1768</v>
      </c>
      <c r="E18" s="3">
        <v>428</v>
      </c>
      <c r="F18" s="4">
        <f t="shared" si="0"/>
        <v>24.20814479638009</v>
      </c>
      <c r="G18" s="4">
        <f t="shared" si="1"/>
        <v>75.79185520361992</v>
      </c>
    </row>
    <row r="19" spans="1:7" ht="11.25">
      <c r="A19" s="3" t="s">
        <v>36</v>
      </c>
      <c r="B19" s="3" t="s">
        <v>37</v>
      </c>
      <c r="C19" s="3">
        <v>110</v>
      </c>
      <c r="D19" s="3">
        <v>2472</v>
      </c>
      <c r="E19" s="3">
        <v>486</v>
      </c>
      <c r="F19" s="4">
        <f t="shared" si="0"/>
        <v>19.66019417475728</v>
      </c>
      <c r="G19" s="4">
        <f t="shared" si="1"/>
        <v>80.33980582524272</v>
      </c>
    </row>
    <row r="20" spans="1:7" ht="11.25">
      <c r="A20" s="3" t="s">
        <v>38</v>
      </c>
      <c r="B20" s="3" t="s">
        <v>39</v>
      </c>
      <c r="C20" s="3">
        <v>102</v>
      </c>
      <c r="D20" s="3">
        <v>2319</v>
      </c>
      <c r="E20" s="3">
        <v>425</v>
      </c>
      <c r="F20" s="4">
        <f t="shared" si="0"/>
        <v>18.326865028029324</v>
      </c>
      <c r="G20" s="4">
        <f t="shared" si="1"/>
        <v>81.67313497197068</v>
      </c>
    </row>
    <row r="21" spans="1:7" ht="11.25">
      <c r="A21" s="3" t="s">
        <v>40</v>
      </c>
      <c r="B21" s="3" t="s">
        <v>41</v>
      </c>
      <c r="C21" s="3">
        <v>78</v>
      </c>
      <c r="D21" s="3">
        <v>1722</v>
      </c>
      <c r="E21" s="3">
        <v>419</v>
      </c>
      <c r="F21" s="4">
        <f t="shared" si="0"/>
        <v>24.332171893147503</v>
      </c>
      <c r="G21" s="4">
        <f t="shared" si="1"/>
        <v>75.6678281068525</v>
      </c>
    </row>
    <row r="22" spans="1:7" ht="11.25">
      <c r="A22" s="3" t="s">
        <v>42</v>
      </c>
      <c r="B22" s="3" t="s">
        <v>43</v>
      </c>
      <c r="C22" s="3">
        <v>57</v>
      </c>
      <c r="D22" s="3">
        <v>1244</v>
      </c>
      <c r="E22" s="3">
        <v>245</v>
      </c>
      <c r="F22" s="4">
        <f t="shared" si="0"/>
        <v>19.69453376205788</v>
      </c>
      <c r="G22" s="4">
        <f t="shared" si="1"/>
        <v>80.30546623794211</v>
      </c>
    </row>
    <row r="23" spans="1:7" ht="11.25">
      <c r="A23" s="3" t="s">
        <v>44</v>
      </c>
      <c r="B23" s="3" t="s">
        <v>45</v>
      </c>
      <c r="C23" s="3">
        <v>117</v>
      </c>
      <c r="D23" s="3">
        <v>2611</v>
      </c>
      <c r="E23" s="3">
        <v>541</v>
      </c>
      <c r="F23" s="4">
        <f t="shared" si="0"/>
        <v>20.720030639601685</v>
      </c>
      <c r="G23" s="4">
        <f t="shared" si="1"/>
        <v>79.27996936039831</v>
      </c>
    </row>
    <row r="24" spans="1:7" ht="11.25">
      <c r="A24" s="3" t="s">
        <v>46</v>
      </c>
      <c r="B24" s="3" t="s">
        <v>47</v>
      </c>
      <c r="C24" s="3">
        <v>381</v>
      </c>
      <c r="D24" s="3">
        <v>8588</v>
      </c>
      <c r="E24" s="3">
        <v>1589</v>
      </c>
      <c r="F24" s="4">
        <f t="shared" si="0"/>
        <v>18.50256171401956</v>
      </c>
      <c r="G24" s="4">
        <f t="shared" si="1"/>
        <v>81.49743828598044</v>
      </c>
    </row>
    <row r="25" spans="1:7" ht="11.25">
      <c r="A25" s="3" t="s">
        <v>48</v>
      </c>
      <c r="B25" s="3" t="s">
        <v>49</v>
      </c>
      <c r="C25" s="3">
        <v>499</v>
      </c>
      <c r="D25" s="3">
        <v>12238</v>
      </c>
      <c r="E25" s="3">
        <v>2658</v>
      </c>
      <c r="F25" s="4">
        <f t="shared" si="0"/>
        <v>21.719235169145286</v>
      </c>
      <c r="G25" s="4">
        <f t="shared" si="1"/>
        <v>78.28076483085471</v>
      </c>
    </row>
    <row r="26" spans="1:7" ht="11.25">
      <c r="A26" s="3" t="s">
        <v>50</v>
      </c>
      <c r="B26" s="3" t="s">
        <v>51</v>
      </c>
      <c r="C26" s="3">
        <v>103</v>
      </c>
      <c r="D26" s="3">
        <v>2306</v>
      </c>
      <c r="E26" s="3">
        <v>435</v>
      </c>
      <c r="F26" s="4">
        <f t="shared" si="0"/>
        <v>18.86383347788378</v>
      </c>
      <c r="G26" s="4">
        <f t="shared" si="1"/>
        <v>81.13616652211621</v>
      </c>
    </row>
    <row r="27" spans="1:7" ht="11.25">
      <c r="A27" s="3" t="s">
        <v>52</v>
      </c>
      <c r="B27" s="3" t="s">
        <v>53</v>
      </c>
      <c r="C27" s="3">
        <v>419</v>
      </c>
      <c r="D27" s="3">
        <v>9766</v>
      </c>
      <c r="E27" s="3">
        <v>2553</v>
      </c>
      <c r="F27" s="4">
        <f t="shared" si="0"/>
        <v>26.14171615809953</v>
      </c>
      <c r="G27" s="4">
        <f t="shared" si="1"/>
        <v>73.85828384190047</v>
      </c>
    </row>
    <row r="28" spans="1:7" ht="11.25">
      <c r="A28" s="3" t="s">
        <v>54</v>
      </c>
      <c r="B28" s="3" t="s">
        <v>55</v>
      </c>
      <c r="C28" s="3">
        <v>261</v>
      </c>
      <c r="D28" s="3">
        <v>6753</v>
      </c>
      <c r="E28" s="3">
        <v>1414</v>
      </c>
      <c r="F28" s="4">
        <f t="shared" si="0"/>
        <v>20.93884199614986</v>
      </c>
      <c r="G28" s="4">
        <f t="shared" si="1"/>
        <v>79.06115800385014</v>
      </c>
    </row>
    <row r="29" spans="2:7" ht="12">
      <c r="B29" s="6" t="s">
        <v>56</v>
      </c>
      <c r="C29" s="7">
        <f>SUM(C5:C28)</f>
        <v>7899</v>
      </c>
      <c r="D29" s="7">
        <f>SUM(D5:D28)</f>
        <v>194345</v>
      </c>
      <c r="E29" s="7">
        <f>SUM(E5:E28)</f>
        <v>39465</v>
      </c>
      <c r="F29" s="8">
        <f>E29/D29*100</f>
        <v>20.3066711260902</v>
      </c>
      <c r="G29" s="8">
        <f t="shared" si="1"/>
        <v>79.69332887390979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66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0</v>
      </c>
      <c r="D5" s="3">
        <v>1</v>
      </c>
      <c r="E5" s="3">
        <v>0</v>
      </c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>
        <v>0</v>
      </c>
      <c r="D6" s="3">
        <v>1</v>
      </c>
      <c r="E6" s="3">
        <v>0</v>
      </c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>
        <v>0</v>
      </c>
      <c r="D7" s="3">
        <v>1</v>
      </c>
      <c r="E7" s="3">
        <v>0</v>
      </c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>
        <v>0</v>
      </c>
      <c r="D8" s="3">
        <v>1</v>
      </c>
      <c r="E8" s="3">
        <v>0</v>
      </c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>
        <v>0</v>
      </c>
      <c r="D9" s="3">
        <v>1</v>
      </c>
      <c r="E9" s="3">
        <v>0</v>
      </c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>
        <v>0</v>
      </c>
      <c r="D10" s="3">
        <v>1</v>
      </c>
      <c r="E10" s="3">
        <v>0</v>
      </c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>
        <v>0</v>
      </c>
      <c r="D11" s="3">
        <v>1</v>
      </c>
      <c r="E11" s="3">
        <v>0</v>
      </c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>
        <v>0</v>
      </c>
      <c r="D12" s="3">
        <v>1</v>
      </c>
      <c r="E12" s="3">
        <v>0</v>
      </c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>
        <v>0</v>
      </c>
      <c r="D13" s="3">
        <v>1</v>
      </c>
      <c r="E13" s="3">
        <v>0</v>
      </c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>
        <v>0</v>
      </c>
      <c r="D14" s="3">
        <v>1</v>
      </c>
      <c r="E14" s="3">
        <v>0</v>
      </c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>
        <v>0</v>
      </c>
      <c r="D15" s="3">
        <v>1</v>
      </c>
      <c r="E15" s="3">
        <v>0</v>
      </c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>
        <v>0</v>
      </c>
      <c r="D16" s="3">
        <v>1</v>
      </c>
      <c r="E16" s="3">
        <v>0</v>
      </c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>
        <v>0</v>
      </c>
      <c r="D17" s="3">
        <v>1</v>
      </c>
      <c r="E17" s="3">
        <v>0</v>
      </c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>
        <v>0</v>
      </c>
      <c r="D18" s="3">
        <v>1</v>
      </c>
      <c r="E18" s="3">
        <v>0</v>
      </c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>
        <v>0</v>
      </c>
      <c r="D19" s="3">
        <v>1</v>
      </c>
      <c r="E19" s="3">
        <v>0</v>
      </c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>
        <v>0</v>
      </c>
      <c r="D20" s="3">
        <v>1</v>
      </c>
      <c r="E20" s="3">
        <v>0</v>
      </c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>
        <v>0</v>
      </c>
      <c r="D21" s="3">
        <v>1</v>
      </c>
      <c r="E21" s="3">
        <v>0</v>
      </c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>
        <v>0</v>
      </c>
      <c r="D22" s="3">
        <v>1</v>
      </c>
      <c r="E22" s="3">
        <v>0</v>
      </c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>
        <v>0</v>
      </c>
      <c r="D23" s="3">
        <v>1</v>
      </c>
      <c r="E23" s="3">
        <v>0</v>
      </c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>
        <v>0</v>
      </c>
      <c r="D24" s="3">
        <v>1</v>
      </c>
      <c r="E24" s="3">
        <v>0</v>
      </c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>
        <v>0</v>
      </c>
      <c r="D25" s="3">
        <v>1</v>
      </c>
      <c r="E25" s="3">
        <v>0</v>
      </c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>
        <v>0</v>
      </c>
      <c r="D26" s="3">
        <v>1</v>
      </c>
      <c r="E26" s="3">
        <v>0</v>
      </c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>
        <v>0</v>
      </c>
      <c r="D27" s="3">
        <v>1</v>
      </c>
      <c r="E27" s="3">
        <v>0</v>
      </c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>
        <v>0</v>
      </c>
      <c r="D28" s="3">
        <v>1</v>
      </c>
      <c r="E28" s="3">
        <v>0</v>
      </c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67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0</v>
      </c>
      <c r="D5" s="3">
        <v>1</v>
      </c>
      <c r="E5" s="3">
        <v>0</v>
      </c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>
        <v>0</v>
      </c>
      <c r="D6" s="3">
        <v>1</v>
      </c>
      <c r="E6" s="3">
        <v>0</v>
      </c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>
        <v>0</v>
      </c>
      <c r="D7" s="3">
        <v>1</v>
      </c>
      <c r="E7" s="3">
        <v>0</v>
      </c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>
        <v>0</v>
      </c>
      <c r="D8" s="3">
        <v>1</v>
      </c>
      <c r="E8" s="3">
        <v>0</v>
      </c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>
        <v>0</v>
      </c>
      <c r="D9" s="3">
        <v>1</v>
      </c>
      <c r="E9" s="3">
        <v>0</v>
      </c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>
        <v>0</v>
      </c>
      <c r="D10" s="3">
        <v>1</v>
      </c>
      <c r="E10" s="3">
        <v>0</v>
      </c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>
        <v>0</v>
      </c>
      <c r="D11" s="3">
        <v>1</v>
      </c>
      <c r="E11" s="3">
        <v>0</v>
      </c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>
        <v>0</v>
      </c>
      <c r="D12" s="3">
        <v>1</v>
      </c>
      <c r="E12" s="3">
        <v>0</v>
      </c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>
        <v>0</v>
      </c>
      <c r="D13" s="3">
        <v>1</v>
      </c>
      <c r="E13" s="3">
        <v>0</v>
      </c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>
        <v>0</v>
      </c>
      <c r="D14" s="3">
        <v>1</v>
      </c>
      <c r="E14" s="3">
        <v>0</v>
      </c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>
        <v>0</v>
      </c>
      <c r="D15" s="3">
        <v>1</v>
      </c>
      <c r="E15" s="3">
        <v>0</v>
      </c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>
        <v>0</v>
      </c>
      <c r="D16" s="3">
        <v>1</v>
      </c>
      <c r="E16" s="3">
        <v>0</v>
      </c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>
        <v>0</v>
      </c>
      <c r="D17" s="3">
        <v>1</v>
      </c>
      <c r="E17" s="3">
        <v>0</v>
      </c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>
        <v>0</v>
      </c>
      <c r="D18" s="3">
        <v>1</v>
      </c>
      <c r="E18" s="3">
        <v>0</v>
      </c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>
        <v>0</v>
      </c>
      <c r="D19" s="3">
        <v>1</v>
      </c>
      <c r="E19" s="3">
        <v>0</v>
      </c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>
        <v>0</v>
      </c>
      <c r="D20" s="3">
        <v>1</v>
      </c>
      <c r="E20" s="3">
        <v>0</v>
      </c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>
        <v>0</v>
      </c>
      <c r="D21" s="3">
        <v>1</v>
      </c>
      <c r="E21" s="3">
        <v>0</v>
      </c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>
        <v>0</v>
      </c>
      <c r="D22" s="3">
        <v>1</v>
      </c>
      <c r="E22" s="3">
        <v>0</v>
      </c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>
        <v>0</v>
      </c>
      <c r="D23" s="3">
        <v>1</v>
      </c>
      <c r="E23" s="3">
        <v>0</v>
      </c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>
        <v>0</v>
      </c>
      <c r="D24" s="3">
        <v>1</v>
      </c>
      <c r="E24" s="3">
        <v>0</v>
      </c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>
        <v>0</v>
      </c>
      <c r="D25" s="3">
        <v>1</v>
      </c>
      <c r="E25" s="3">
        <v>0</v>
      </c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>
        <v>0</v>
      </c>
      <c r="D26" s="3">
        <v>1</v>
      </c>
      <c r="E26" s="3">
        <v>0</v>
      </c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>
        <v>0</v>
      </c>
      <c r="D27" s="3">
        <v>1</v>
      </c>
      <c r="E27" s="3">
        <v>0</v>
      </c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>
        <v>0</v>
      </c>
      <c r="D28" s="3">
        <v>1</v>
      </c>
      <c r="E28" s="3">
        <v>0</v>
      </c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68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/>
      <c r="D5" s="3">
        <v>1</v>
      </c>
      <c r="E5" s="3"/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/>
      <c r="D6" s="3">
        <v>1</v>
      </c>
      <c r="E6" s="3"/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/>
      <c r="D7" s="3">
        <v>1</v>
      </c>
      <c r="E7" s="3"/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/>
      <c r="D8" s="3">
        <v>1</v>
      </c>
      <c r="E8" s="3"/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/>
      <c r="D9" s="3">
        <v>1</v>
      </c>
      <c r="E9" s="3"/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/>
      <c r="D10" s="3">
        <v>1</v>
      </c>
      <c r="E10" s="3"/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/>
      <c r="D11" s="3">
        <v>1</v>
      </c>
      <c r="E11" s="3"/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/>
      <c r="D12" s="3">
        <v>1</v>
      </c>
      <c r="E12" s="3"/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/>
      <c r="D13" s="3">
        <v>1</v>
      </c>
      <c r="E13" s="3"/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/>
      <c r="D14" s="3">
        <v>1</v>
      </c>
      <c r="E14" s="3"/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/>
      <c r="D15" s="3">
        <v>1</v>
      </c>
      <c r="E15" s="3"/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/>
      <c r="D16" s="3">
        <v>1</v>
      </c>
      <c r="E16" s="3"/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/>
      <c r="D17" s="3">
        <v>1</v>
      </c>
      <c r="E17" s="3"/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/>
      <c r="D18" s="3">
        <v>1</v>
      </c>
      <c r="E18" s="3"/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/>
      <c r="D19" s="3">
        <v>1</v>
      </c>
      <c r="E19" s="3"/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/>
      <c r="D20" s="3">
        <v>1</v>
      </c>
      <c r="E20" s="3"/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/>
      <c r="D21" s="3">
        <v>1</v>
      </c>
      <c r="E21" s="3"/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/>
      <c r="D22" s="3">
        <v>1</v>
      </c>
      <c r="E22" s="3"/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/>
      <c r="D23" s="3">
        <v>1</v>
      </c>
      <c r="E23" s="3"/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/>
      <c r="D24" s="3">
        <v>1</v>
      </c>
      <c r="E24" s="3"/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/>
      <c r="D25" s="3">
        <v>1</v>
      </c>
      <c r="E25" s="3"/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/>
      <c r="D26" s="3">
        <v>1</v>
      </c>
      <c r="E26" s="3"/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/>
      <c r="D27" s="3">
        <v>1</v>
      </c>
      <c r="E27" s="3"/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/>
      <c r="D28" s="3">
        <v>1</v>
      </c>
      <c r="E28" s="3"/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58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176</v>
      </c>
      <c r="D5" s="3">
        <v>3576</v>
      </c>
      <c r="E5" s="3">
        <v>607</v>
      </c>
      <c r="F5" s="4">
        <f>E5/D5*100</f>
        <v>16.97427293064877</v>
      </c>
      <c r="G5" s="4">
        <f>100-F5</f>
        <v>83.02572706935123</v>
      </c>
    </row>
    <row r="6" spans="1:7" ht="11.25">
      <c r="A6" s="3" t="s">
        <v>10</v>
      </c>
      <c r="B6" s="5" t="s">
        <v>11</v>
      </c>
      <c r="C6" s="3">
        <v>193</v>
      </c>
      <c r="D6" s="3">
        <v>4020</v>
      </c>
      <c r="E6" s="3">
        <v>649</v>
      </c>
      <c r="F6" s="4">
        <f aca="true" t="shared" si="0" ref="F6:F28">E6/D6*100</f>
        <v>16.144278606965173</v>
      </c>
      <c r="G6" s="4">
        <f aca="true" t="shared" si="1" ref="G6:G29">100-F6</f>
        <v>83.85572139303483</v>
      </c>
    </row>
    <row r="7" spans="1:7" ht="11.25">
      <c r="A7" s="3" t="s">
        <v>12</v>
      </c>
      <c r="B7" s="3" t="s">
        <v>13</v>
      </c>
      <c r="C7" s="3">
        <v>1939</v>
      </c>
      <c r="D7" s="3">
        <v>45121</v>
      </c>
      <c r="E7" s="3">
        <v>8079</v>
      </c>
      <c r="F7" s="4">
        <f t="shared" si="0"/>
        <v>17.905188271536534</v>
      </c>
      <c r="G7" s="4">
        <f t="shared" si="1"/>
        <v>82.09481172846347</v>
      </c>
    </row>
    <row r="8" spans="1:7" ht="11.25">
      <c r="A8" s="3" t="s">
        <v>14</v>
      </c>
      <c r="B8" s="3" t="s">
        <v>15</v>
      </c>
      <c r="C8" s="3">
        <v>37</v>
      </c>
      <c r="D8" s="3">
        <v>856</v>
      </c>
      <c r="E8" s="3">
        <v>188</v>
      </c>
      <c r="F8" s="4">
        <f t="shared" si="0"/>
        <v>21.962616822429908</v>
      </c>
      <c r="G8" s="4">
        <f t="shared" si="1"/>
        <v>78.03738317757009</v>
      </c>
    </row>
    <row r="9" spans="1:7" ht="11.25">
      <c r="A9" s="3" t="s">
        <v>16</v>
      </c>
      <c r="B9" s="3" t="s">
        <v>17</v>
      </c>
      <c r="C9" s="3">
        <v>436</v>
      </c>
      <c r="D9" s="3">
        <v>10276</v>
      </c>
      <c r="E9" s="3">
        <v>1994</v>
      </c>
      <c r="F9" s="4">
        <f t="shared" si="0"/>
        <v>19.404437524328532</v>
      </c>
      <c r="G9" s="4">
        <f t="shared" si="1"/>
        <v>80.59556247567147</v>
      </c>
    </row>
    <row r="10" spans="1:7" ht="11.25">
      <c r="A10" s="3" t="s">
        <v>18</v>
      </c>
      <c r="B10" s="3" t="s">
        <v>19</v>
      </c>
      <c r="C10" s="3">
        <v>559</v>
      </c>
      <c r="D10" s="3">
        <v>13158</v>
      </c>
      <c r="E10" s="3">
        <v>2698</v>
      </c>
      <c r="F10" s="4">
        <f t="shared" si="0"/>
        <v>20.504635962912296</v>
      </c>
      <c r="G10" s="4">
        <f t="shared" si="1"/>
        <v>79.49536403708771</v>
      </c>
    </row>
    <row r="11" spans="1:7" ht="11.25">
      <c r="A11" s="3" t="s">
        <v>20</v>
      </c>
      <c r="B11" s="3" t="s">
        <v>21</v>
      </c>
      <c r="C11" s="3">
        <v>558</v>
      </c>
      <c r="D11" s="3">
        <v>13276</v>
      </c>
      <c r="E11" s="3">
        <v>2440</v>
      </c>
      <c r="F11" s="4">
        <f t="shared" si="0"/>
        <v>18.379029828261526</v>
      </c>
      <c r="G11" s="4">
        <f t="shared" si="1"/>
        <v>81.62097017173848</v>
      </c>
    </row>
    <row r="12" spans="1:7" ht="11.25">
      <c r="A12" s="3" t="s">
        <v>22</v>
      </c>
      <c r="B12" s="3" t="s">
        <v>23</v>
      </c>
      <c r="C12" s="3">
        <v>560</v>
      </c>
      <c r="D12" s="3">
        <v>13273</v>
      </c>
      <c r="E12" s="3">
        <v>2484</v>
      </c>
      <c r="F12" s="4">
        <f t="shared" si="0"/>
        <v>18.71468394485045</v>
      </c>
      <c r="G12" s="4">
        <f t="shared" si="1"/>
        <v>81.28531605514955</v>
      </c>
    </row>
    <row r="13" spans="1:7" ht="11.25">
      <c r="A13" s="3" t="s">
        <v>24</v>
      </c>
      <c r="B13" s="3" t="s">
        <v>25</v>
      </c>
      <c r="C13" s="3">
        <v>594</v>
      </c>
      <c r="D13" s="3">
        <v>13946</v>
      </c>
      <c r="E13" s="3">
        <v>2440</v>
      </c>
      <c r="F13" s="4">
        <f t="shared" si="0"/>
        <v>17.49605621683637</v>
      </c>
      <c r="G13" s="4">
        <f t="shared" si="1"/>
        <v>82.50394378316363</v>
      </c>
    </row>
    <row r="14" spans="1:7" ht="11.25">
      <c r="A14" s="3" t="s">
        <v>26</v>
      </c>
      <c r="B14" s="3" t="s">
        <v>27</v>
      </c>
      <c r="C14" s="3">
        <v>257</v>
      </c>
      <c r="D14" s="3">
        <v>5472</v>
      </c>
      <c r="E14" s="3">
        <v>963</v>
      </c>
      <c r="F14" s="4">
        <f t="shared" si="0"/>
        <v>17.598684210526315</v>
      </c>
      <c r="G14" s="4">
        <f t="shared" si="1"/>
        <v>82.40131578947368</v>
      </c>
    </row>
    <row r="15" spans="1:7" ht="11.25">
      <c r="A15" s="3" t="s">
        <v>28</v>
      </c>
      <c r="B15" s="3" t="s">
        <v>29</v>
      </c>
      <c r="C15" s="3">
        <v>173</v>
      </c>
      <c r="D15" s="3">
        <v>3740</v>
      </c>
      <c r="E15" s="3">
        <v>699</v>
      </c>
      <c r="F15" s="4">
        <f t="shared" si="0"/>
        <v>18.68983957219251</v>
      </c>
      <c r="G15" s="4">
        <f t="shared" si="1"/>
        <v>81.31016042780749</v>
      </c>
    </row>
    <row r="16" spans="1:7" ht="11.25">
      <c r="A16" s="3" t="s">
        <v>30</v>
      </c>
      <c r="B16" s="3" t="s">
        <v>31</v>
      </c>
      <c r="C16" s="3">
        <v>151</v>
      </c>
      <c r="D16" s="3">
        <v>3090</v>
      </c>
      <c r="E16" s="3">
        <v>523</v>
      </c>
      <c r="F16" s="4">
        <f t="shared" si="0"/>
        <v>16.92556634304207</v>
      </c>
      <c r="G16" s="4">
        <f t="shared" si="1"/>
        <v>83.07443365695792</v>
      </c>
    </row>
    <row r="17" spans="1:7" ht="11.25">
      <c r="A17" s="3" t="s">
        <v>32</v>
      </c>
      <c r="B17" s="3" t="s">
        <v>33</v>
      </c>
      <c r="C17" s="3">
        <v>70</v>
      </c>
      <c r="D17" s="3">
        <v>1419</v>
      </c>
      <c r="E17" s="3">
        <v>294</v>
      </c>
      <c r="F17" s="4">
        <f t="shared" si="0"/>
        <v>20.718816067653275</v>
      </c>
      <c r="G17" s="4">
        <f t="shared" si="1"/>
        <v>79.28118393234672</v>
      </c>
    </row>
    <row r="18" spans="1:7" ht="11.25">
      <c r="A18" s="3" t="s">
        <v>34</v>
      </c>
      <c r="B18" s="3" t="s">
        <v>35</v>
      </c>
      <c r="C18" s="3">
        <v>80</v>
      </c>
      <c r="D18" s="3">
        <v>1608</v>
      </c>
      <c r="E18" s="3">
        <v>324</v>
      </c>
      <c r="F18" s="4">
        <f t="shared" si="0"/>
        <v>20.149253731343283</v>
      </c>
      <c r="G18" s="4">
        <f t="shared" si="1"/>
        <v>79.85074626865672</v>
      </c>
    </row>
    <row r="19" spans="1:7" ht="11.25">
      <c r="A19" s="3" t="s">
        <v>36</v>
      </c>
      <c r="B19" s="3" t="s">
        <v>37</v>
      </c>
      <c r="C19" s="3">
        <v>110</v>
      </c>
      <c r="D19" s="3">
        <v>2252</v>
      </c>
      <c r="E19" s="3">
        <v>320</v>
      </c>
      <c r="F19" s="4">
        <f t="shared" si="0"/>
        <v>14.209591474245114</v>
      </c>
      <c r="G19" s="4">
        <f t="shared" si="1"/>
        <v>85.79040852575488</v>
      </c>
    </row>
    <row r="20" spans="1:7" ht="11.25">
      <c r="A20" s="3" t="s">
        <v>38</v>
      </c>
      <c r="B20" s="3" t="s">
        <v>39</v>
      </c>
      <c r="C20" s="3">
        <v>102</v>
      </c>
      <c r="D20" s="3">
        <v>2115</v>
      </c>
      <c r="E20" s="3">
        <v>369</v>
      </c>
      <c r="F20" s="4">
        <f t="shared" si="0"/>
        <v>17.4468085106383</v>
      </c>
      <c r="G20" s="4">
        <f t="shared" si="1"/>
        <v>82.5531914893617</v>
      </c>
    </row>
    <row r="21" spans="1:7" ht="11.25">
      <c r="A21" s="3" t="s">
        <v>40</v>
      </c>
      <c r="B21" s="3" t="s">
        <v>41</v>
      </c>
      <c r="C21" s="3">
        <v>80</v>
      </c>
      <c r="D21" s="3">
        <v>1608</v>
      </c>
      <c r="E21" s="3">
        <v>351</v>
      </c>
      <c r="F21" s="4">
        <f t="shared" si="0"/>
        <v>21.828358208955223</v>
      </c>
      <c r="G21" s="4">
        <f t="shared" si="1"/>
        <v>78.17164179104478</v>
      </c>
    </row>
    <row r="22" spans="1:7" ht="11.25">
      <c r="A22" s="3" t="s">
        <v>42</v>
      </c>
      <c r="B22" s="3" t="s">
        <v>43</v>
      </c>
      <c r="C22" s="3">
        <v>57</v>
      </c>
      <c r="D22" s="3">
        <v>1140</v>
      </c>
      <c r="E22" s="3">
        <v>208</v>
      </c>
      <c r="F22" s="4">
        <f t="shared" si="0"/>
        <v>18.24561403508772</v>
      </c>
      <c r="G22" s="4">
        <f t="shared" si="1"/>
        <v>81.75438596491227</v>
      </c>
    </row>
    <row r="23" spans="1:7" ht="11.25">
      <c r="A23" s="3" t="s">
        <v>44</v>
      </c>
      <c r="B23" s="3" t="s">
        <v>45</v>
      </c>
      <c r="C23" s="3">
        <v>116</v>
      </c>
      <c r="D23" s="3">
        <v>2404</v>
      </c>
      <c r="E23" s="3">
        <v>436</v>
      </c>
      <c r="F23" s="4">
        <f t="shared" si="0"/>
        <v>18.136439267886857</v>
      </c>
      <c r="G23" s="4">
        <f t="shared" si="1"/>
        <v>81.86356073211314</v>
      </c>
    </row>
    <row r="24" spans="1:7" ht="11.25">
      <c r="A24" s="3" t="s">
        <v>46</v>
      </c>
      <c r="B24" s="3" t="s">
        <v>47</v>
      </c>
      <c r="C24" s="3">
        <v>386</v>
      </c>
      <c r="D24" s="3">
        <v>7913</v>
      </c>
      <c r="E24" s="3">
        <v>1247</v>
      </c>
      <c r="F24" s="4">
        <f t="shared" si="0"/>
        <v>15.758877796031848</v>
      </c>
      <c r="G24" s="4">
        <f t="shared" si="1"/>
        <v>84.24112220396815</v>
      </c>
    </row>
    <row r="25" spans="1:7" ht="11.25">
      <c r="A25" s="3" t="s">
        <v>48</v>
      </c>
      <c r="B25" s="3" t="s">
        <v>49</v>
      </c>
      <c r="C25" s="3">
        <v>504</v>
      </c>
      <c r="D25" s="3">
        <v>11341</v>
      </c>
      <c r="E25" s="3">
        <v>2012</v>
      </c>
      <c r="F25" s="4">
        <f t="shared" si="0"/>
        <v>17.74093995238515</v>
      </c>
      <c r="G25" s="4">
        <f t="shared" si="1"/>
        <v>82.25906004761485</v>
      </c>
    </row>
    <row r="26" spans="1:7" ht="11.25">
      <c r="A26" s="3" t="s">
        <v>50</v>
      </c>
      <c r="B26" s="3" t="s">
        <v>51</v>
      </c>
      <c r="C26" s="3">
        <v>103</v>
      </c>
      <c r="D26" s="3">
        <v>2101</v>
      </c>
      <c r="E26" s="3">
        <v>317</v>
      </c>
      <c r="F26" s="4">
        <f t="shared" si="0"/>
        <v>15.088053307948595</v>
      </c>
      <c r="G26" s="4">
        <f t="shared" si="1"/>
        <v>84.9119466920514</v>
      </c>
    </row>
    <row r="27" spans="1:7" ht="11.25">
      <c r="A27" s="3" t="s">
        <v>52</v>
      </c>
      <c r="B27" s="3" t="s">
        <v>53</v>
      </c>
      <c r="C27" s="3">
        <v>418</v>
      </c>
      <c r="D27" s="3">
        <v>8890</v>
      </c>
      <c r="E27" s="3">
        <v>1684</v>
      </c>
      <c r="F27" s="4">
        <f t="shared" si="0"/>
        <v>18.942632170978627</v>
      </c>
      <c r="G27" s="4">
        <f t="shared" si="1"/>
        <v>81.05736782902137</v>
      </c>
    </row>
    <row r="28" spans="1:7" ht="11.25">
      <c r="A28" s="3" t="s">
        <v>54</v>
      </c>
      <c r="B28" s="3" t="s">
        <v>55</v>
      </c>
      <c r="C28" s="3">
        <v>261</v>
      </c>
      <c r="D28" s="3">
        <v>6236</v>
      </c>
      <c r="E28" s="3">
        <v>1227</v>
      </c>
      <c r="F28" s="4">
        <f t="shared" si="0"/>
        <v>19.676074406670942</v>
      </c>
      <c r="G28" s="4">
        <f t="shared" si="1"/>
        <v>80.32392559332905</v>
      </c>
    </row>
    <row r="29" spans="2:7" ht="12">
      <c r="B29" s="6" t="s">
        <v>56</v>
      </c>
      <c r="C29" s="7">
        <f>SUM(C5:C28)</f>
        <v>7920</v>
      </c>
      <c r="D29" s="7">
        <f>SUM(D5:D28)</f>
        <v>178831</v>
      </c>
      <c r="E29" s="7">
        <f>SUM(E5:E28)</f>
        <v>32553</v>
      </c>
      <c r="F29" s="8">
        <f>E29/D29*100</f>
        <v>18.20321979969916</v>
      </c>
      <c r="G29" s="8">
        <f t="shared" si="1"/>
        <v>81.79678020030084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59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176</v>
      </c>
      <c r="D5" s="3">
        <v>3767</v>
      </c>
      <c r="E5" s="3">
        <v>630</v>
      </c>
      <c r="F5" s="4">
        <f>E5/D5*100</f>
        <v>16.724183700557475</v>
      </c>
      <c r="G5" s="4">
        <f>100-F5</f>
        <v>83.27581629944252</v>
      </c>
    </row>
    <row r="6" spans="1:7" ht="11.25">
      <c r="A6" s="3" t="s">
        <v>10</v>
      </c>
      <c r="B6" s="5" t="s">
        <v>11</v>
      </c>
      <c r="C6" s="3">
        <v>192</v>
      </c>
      <c r="D6" s="3">
        <v>4231</v>
      </c>
      <c r="E6" s="3">
        <v>585</v>
      </c>
      <c r="F6" s="4">
        <f aca="true" t="shared" si="0" ref="F6:F28">E6/D6*100</f>
        <v>13.826518553533443</v>
      </c>
      <c r="G6" s="4">
        <f aca="true" t="shared" si="1" ref="G6:G29">100-F6</f>
        <v>86.17348144646655</v>
      </c>
    </row>
    <row r="7" spans="1:7" ht="11.25">
      <c r="A7" s="3" t="s">
        <v>12</v>
      </c>
      <c r="B7" s="3" t="s">
        <v>13</v>
      </c>
      <c r="C7" s="3">
        <v>1944</v>
      </c>
      <c r="D7" s="3">
        <v>48670</v>
      </c>
      <c r="E7" s="3">
        <v>6153</v>
      </c>
      <c r="F7" s="4">
        <f t="shared" si="0"/>
        <v>12.642284775015412</v>
      </c>
      <c r="G7" s="4">
        <f t="shared" si="1"/>
        <v>87.35771522498459</v>
      </c>
    </row>
    <row r="8" spans="1:7" ht="11.25">
      <c r="A8" s="3" t="s">
        <v>14</v>
      </c>
      <c r="B8" s="3" t="s">
        <v>15</v>
      </c>
      <c r="C8" s="3">
        <v>37</v>
      </c>
      <c r="D8" s="3">
        <v>922</v>
      </c>
      <c r="E8" s="3">
        <v>160</v>
      </c>
      <c r="F8" s="4">
        <f t="shared" si="0"/>
        <v>17.35357917570499</v>
      </c>
      <c r="G8" s="4">
        <f t="shared" si="1"/>
        <v>82.646420824295</v>
      </c>
    </row>
    <row r="9" spans="1:7" ht="11.25">
      <c r="A9" s="3" t="s">
        <v>16</v>
      </c>
      <c r="B9" s="3" t="s">
        <v>17</v>
      </c>
      <c r="C9" s="3">
        <v>432</v>
      </c>
      <c r="D9" s="3">
        <v>11000</v>
      </c>
      <c r="E9" s="3">
        <v>2283</v>
      </c>
      <c r="F9" s="4">
        <f t="shared" si="0"/>
        <v>20.754545454545454</v>
      </c>
      <c r="G9" s="4">
        <f t="shared" si="1"/>
        <v>79.24545454545455</v>
      </c>
    </row>
    <row r="10" spans="1:7" ht="11.25">
      <c r="A10" s="3" t="s">
        <v>18</v>
      </c>
      <c r="B10" s="3" t="s">
        <v>19</v>
      </c>
      <c r="C10" s="3">
        <v>558</v>
      </c>
      <c r="D10" s="3">
        <v>14172</v>
      </c>
      <c r="E10" s="3">
        <v>3139</v>
      </c>
      <c r="F10" s="4">
        <f t="shared" si="0"/>
        <v>22.149308495625174</v>
      </c>
      <c r="G10" s="4">
        <f t="shared" si="1"/>
        <v>77.85069150437482</v>
      </c>
    </row>
    <row r="11" spans="1:7" ht="11.25">
      <c r="A11" s="3" t="s">
        <v>20</v>
      </c>
      <c r="B11" s="3" t="s">
        <v>21</v>
      </c>
      <c r="C11" s="3">
        <v>556</v>
      </c>
      <c r="D11" s="3">
        <v>14314</v>
      </c>
      <c r="E11" s="3">
        <v>2304</v>
      </c>
      <c r="F11" s="4">
        <f t="shared" si="0"/>
        <v>16.09612966326673</v>
      </c>
      <c r="G11" s="4">
        <f t="shared" si="1"/>
        <v>83.90387033673326</v>
      </c>
    </row>
    <row r="12" spans="1:7" ht="11.25">
      <c r="A12" s="3" t="s">
        <v>22</v>
      </c>
      <c r="B12" s="3" t="s">
        <v>23</v>
      </c>
      <c r="C12" s="3">
        <v>562</v>
      </c>
      <c r="D12" s="3">
        <v>14394</v>
      </c>
      <c r="E12" s="3">
        <v>2933</v>
      </c>
      <c r="F12" s="4">
        <f t="shared" si="0"/>
        <v>20.376545782965124</v>
      </c>
      <c r="G12" s="4">
        <f t="shared" si="1"/>
        <v>79.62345421703488</v>
      </c>
    </row>
    <row r="13" spans="1:7" ht="11.25">
      <c r="A13" s="3" t="s">
        <v>24</v>
      </c>
      <c r="B13" s="3" t="s">
        <v>25</v>
      </c>
      <c r="C13" s="3">
        <v>595</v>
      </c>
      <c r="D13" s="3">
        <v>15080</v>
      </c>
      <c r="E13" s="3">
        <v>2761</v>
      </c>
      <c r="F13" s="4">
        <f t="shared" si="0"/>
        <v>18.309018567639257</v>
      </c>
      <c r="G13" s="4">
        <f t="shared" si="1"/>
        <v>81.69098143236074</v>
      </c>
    </row>
    <row r="14" spans="1:7" ht="11.25">
      <c r="A14" s="3" t="s">
        <v>26</v>
      </c>
      <c r="B14" s="3" t="s">
        <v>27</v>
      </c>
      <c r="C14" s="3">
        <v>255</v>
      </c>
      <c r="D14" s="3">
        <v>5821</v>
      </c>
      <c r="E14" s="3">
        <v>1038</v>
      </c>
      <c r="F14" s="4">
        <f t="shared" si="0"/>
        <v>17.83198763099124</v>
      </c>
      <c r="G14" s="4">
        <f t="shared" si="1"/>
        <v>82.16801236900876</v>
      </c>
    </row>
    <row r="15" spans="1:7" ht="11.25">
      <c r="A15" s="3" t="s">
        <v>28</v>
      </c>
      <c r="B15" s="3" t="s">
        <v>29</v>
      </c>
      <c r="C15" s="3">
        <v>174</v>
      </c>
      <c r="D15" s="3">
        <v>4005</v>
      </c>
      <c r="E15" s="3">
        <v>731</v>
      </c>
      <c r="F15" s="4">
        <f t="shared" si="0"/>
        <v>18.252184769038703</v>
      </c>
      <c r="G15" s="4">
        <f t="shared" si="1"/>
        <v>81.7478152309613</v>
      </c>
    </row>
    <row r="16" spans="1:7" ht="11.25">
      <c r="A16" s="3" t="s">
        <v>30</v>
      </c>
      <c r="B16" s="3" t="s">
        <v>31</v>
      </c>
      <c r="C16" s="3">
        <v>152</v>
      </c>
      <c r="D16" s="3">
        <v>3456</v>
      </c>
      <c r="E16" s="3">
        <v>556</v>
      </c>
      <c r="F16" s="4">
        <f t="shared" si="0"/>
        <v>16.087962962962962</v>
      </c>
      <c r="G16" s="4">
        <f t="shared" si="1"/>
        <v>83.91203703703704</v>
      </c>
    </row>
    <row r="17" spans="1:7" ht="11.25">
      <c r="A17" s="3" t="s">
        <v>32</v>
      </c>
      <c r="B17" s="3" t="s">
        <v>33</v>
      </c>
      <c r="C17" s="3">
        <v>71</v>
      </c>
      <c r="D17" s="3">
        <v>1529</v>
      </c>
      <c r="E17" s="3">
        <v>292</v>
      </c>
      <c r="F17" s="4">
        <f t="shared" si="0"/>
        <v>19.097449313276652</v>
      </c>
      <c r="G17" s="4">
        <f t="shared" si="1"/>
        <v>80.90255068672334</v>
      </c>
    </row>
    <row r="18" spans="1:7" ht="11.25">
      <c r="A18" s="3" t="s">
        <v>34</v>
      </c>
      <c r="B18" s="3" t="s">
        <v>35</v>
      </c>
      <c r="C18" s="3">
        <v>81</v>
      </c>
      <c r="D18" s="3">
        <v>1711</v>
      </c>
      <c r="E18" s="3">
        <v>389</v>
      </c>
      <c r="F18" s="4">
        <f t="shared" si="0"/>
        <v>22.735242548217414</v>
      </c>
      <c r="G18" s="4">
        <f t="shared" si="1"/>
        <v>77.26475745178259</v>
      </c>
    </row>
    <row r="19" spans="1:7" ht="11.25">
      <c r="A19" s="3" t="s">
        <v>36</v>
      </c>
      <c r="B19" s="3" t="s">
        <v>37</v>
      </c>
      <c r="C19" s="3">
        <v>110</v>
      </c>
      <c r="D19" s="3">
        <v>2375</v>
      </c>
      <c r="E19" s="3">
        <v>425</v>
      </c>
      <c r="F19" s="4">
        <f t="shared" si="0"/>
        <v>17.894736842105264</v>
      </c>
      <c r="G19" s="4">
        <f t="shared" si="1"/>
        <v>82.10526315789474</v>
      </c>
    </row>
    <row r="20" spans="1:7" ht="11.25">
      <c r="A20" s="3" t="s">
        <v>38</v>
      </c>
      <c r="B20" s="3" t="s">
        <v>39</v>
      </c>
      <c r="C20" s="3">
        <v>103</v>
      </c>
      <c r="D20" s="3">
        <v>2265</v>
      </c>
      <c r="E20" s="3">
        <v>365</v>
      </c>
      <c r="F20" s="4">
        <f t="shared" si="0"/>
        <v>16.114790286975715</v>
      </c>
      <c r="G20" s="4">
        <f t="shared" si="1"/>
        <v>83.88520971302428</v>
      </c>
    </row>
    <row r="21" spans="1:7" ht="11.25">
      <c r="A21" s="3" t="s">
        <v>40</v>
      </c>
      <c r="B21" s="3" t="s">
        <v>41</v>
      </c>
      <c r="C21" s="3">
        <v>80</v>
      </c>
      <c r="D21" s="3">
        <v>1689</v>
      </c>
      <c r="E21" s="3">
        <v>378</v>
      </c>
      <c r="F21" s="4">
        <f t="shared" si="0"/>
        <v>22.380106571936057</v>
      </c>
      <c r="G21" s="4">
        <f t="shared" si="1"/>
        <v>77.61989342806395</v>
      </c>
    </row>
    <row r="22" spans="1:7" ht="11.25">
      <c r="A22" s="3" t="s">
        <v>42</v>
      </c>
      <c r="B22" s="3" t="s">
        <v>43</v>
      </c>
      <c r="C22" s="3">
        <v>57</v>
      </c>
      <c r="D22" s="3">
        <v>1197</v>
      </c>
      <c r="E22" s="3">
        <v>161</v>
      </c>
      <c r="F22" s="4">
        <f t="shared" si="0"/>
        <v>13.450292397660817</v>
      </c>
      <c r="G22" s="4">
        <f t="shared" si="1"/>
        <v>86.54970760233918</v>
      </c>
    </row>
    <row r="23" spans="1:7" ht="11.25">
      <c r="A23" s="3" t="s">
        <v>44</v>
      </c>
      <c r="B23" s="3" t="s">
        <v>45</v>
      </c>
      <c r="C23" s="3">
        <v>118</v>
      </c>
      <c r="D23" s="3">
        <v>2583</v>
      </c>
      <c r="E23" s="3">
        <v>475</v>
      </c>
      <c r="F23" s="4">
        <f t="shared" si="0"/>
        <v>18.389469608981805</v>
      </c>
      <c r="G23" s="4">
        <f t="shared" si="1"/>
        <v>81.61053039101819</v>
      </c>
    </row>
    <row r="24" spans="1:7" ht="11.25">
      <c r="A24" s="3" t="s">
        <v>46</v>
      </c>
      <c r="B24" s="3" t="s">
        <v>47</v>
      </c>
      <c r="C24" s="3">
        <v>385</v>
      </c>
      <c r="D24" s="3">
        <v>8383</v>
      </c>
      <c r="E24" s="3">
        <v>1330</v>
      </c>
      <c r="F24" s="4">
        <f t="shared" si="0"/>
        <v>15.865441965883335</v>
      </c>
      <c r="G24" s="4">
        <f t="shared" si="1"/>
        <v>84.13455803411667</v>
      </c>
    </row>
    <row r="25" spans="1:7" ht="11.25">
      <c r="A25" s="3" t="s">
        <v>48</v>
      </c>
      <c r="B25" s="3" t="s">
        <v>49</v>
      </c>
      <c r="C25" s="3">
        <v>502</v>
      </c>
      <c r="D25" s="3">
        <v>12162</v>
      </c>
      <c r="E25" s="3">
        <v>2205</v>
      </c>
      <c r="F25" s="4">
        <f t="shared" si="0"/>
        <v>18.13024173655649</v>
      </c>
      <c r="G25" s="4">
        <f t="shared" si="1"/>
        <v>81.86975826344352</v>
      </c>
    </row>
    <row r="26" spans="1:7" ht="11.25">
      <c r="A26" s="3" t="s">
        <v>50</v>
      </c>
      <c r="B26" s="3" t="s">
        <v>51</v>
      </c>
      <c r="C26" s="3">
        <v>102</v>
      </c>
      <c r="D26" s="3">
        <v>2200</v>
      </c>
      <c r="E26" s="3">
        <v>327</v>
      </c>
      <c r="F26" s="4">
        <f t="shared" si="0"/>
        <v>14.863636363636365</v>
      </c>
      <c r="G26" s="4">
        <f t="shared" si="1"/>
        <v>85.13636363636364</v>
      </c>
    </row>
    <row r="27" spans="1:7" ht="11.25">
      <c r="A27" s="3" t="s">
        <v>52</v>
      </c>
      <c r="B27" s="3" t="s">
        <v>53</v>
      </c>
      <c r="C27" s="3">
        <v>418</v>
      </c>
      <c r="D27" s="3">
        <v>9460</v>
      </c>
      <c r="E27" s="3">
        <v>1768</v>
      </c>
      <c r="F27" s="4">
        <f t="shared" si="0"/>
        <v>18.6892177589852</v>
      </c>
      <c r="G27" s="4">
        <f t="shared" si="1"/>
        <v>81.3107822410148</v>
      </c>
    </row>
    <row r="28" spans="1:7" ht="11.25">
      <c r="A28" s="3" t="s">
        <v>54</v>
      </c>
      <c r="B28" s="3" t="s">
        <v>55</v>
      </c>
      <c r="C28" s="3">
        <v>262</v>
      </c>
      <c r="D28" s="3">
        <v>6754</v>
      </c>
      <c r="E28" s="3">
        <v>1018</v>
      </c>
      <c r="F28" s="4">
        <f t="shared" si="0"/>
        <v>15.072549600236895</v>
      </c>
      <c r="G28" s="4">
        <f t="shared" si="1"/>
        <v>84.9274503997631</v>
      </c>
    </row>
    <row r="29" spans="2:7" ht="12">
      <c r="B29" s="6" t="s">
        <v>56</v>
      </c>
      <c r="C29" s="7">
        <f>SUM(C5:C28)</f>
        <v>7922</v>
      </c>
      <c r="D29" s="7">
        <f>SUM(D5:D28)</f>
        <v>192140</v>
      </c>
      <c r="E29" s="7">
        <f>SUM(E5:E28)</f>
        <v>32406</v>
      </c>
      <c r="F29" s="8">
        <f>E29/D29*100</f>
        <v>16.865827001144996</v>
      </c>
      <c r="G29" s="8">
        <f t="shared" si="1"/>
        <v>83.13417299885501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60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176</v>
      </c>
      <c r="D5" s="3">
        <v>3577</v>
      </c>
      <c r="E5" s="3">
        <v>935</v>
      </c>
      <c r="F5" s="4">
        <f>E5/D5*100</f>
        <v>26.139222812412637</v>
      </c>
      <c r="G5" s="4">
        <f>100-F5</f>
        <v>73.86077718758736</v>
      </c>
    </row>
    <row r="6" spans="1:7" ht="11.25">
      <c r="A6" s="3" t="s">
        <v>10</v>
      </c>
      <c r="B6" s="5" t="s">
        <v>11</v>
      </c>
      <c r="C6" s="3">
        <v>191</v>
      </c>
      <c r="D6" s="3">
        <v>3975</v>
      </c>
      <c r="E6" s="3">
        <v>717</v>
      </c>
      <c r="F6" s="4">
        <f aca="true" t="shared" si="0" ref="F6:F28">E6/D6*100</f>
        <v>18.037735849056606</v>
      </c>
      <c r="G6" s="4">
        <f aca="true" t="shared" si="1" ref="G6:G29">100-F6</f>
        <v>81.9622641509434</v>
      </c>
    </row>
    <row r="7" spans="1:7" ht="11.25">
      <c r="A7" s="3" t="s">
        <v>12</v>
      </c>
      <c r="B7" s="3" t="s">
        <v>13</v>
      </c>
      <c r="C7" s="3">
        <v>1950</v>
      </c>
      <c r="D7" s="3">
        <v>45361</v>
      </c>
      <c r="E7" s="3">
        <v>9407</v>
      </c>
      <c r="F7" s="4">
        <f t="shared" si="0"/>
        <v>20.738078966513086</v>
      </c>
      <c r="G7" s="4">
        <f t="shared" si="1"/>
        <v>79.26192103348691</v>
      </c>
    </row>
    <row r="8" spans="1:7" ht="11.25">
      <c r="A8" s="3" t="s">
        <v>14</v>
      </c>
      <c r="B8" s="3" t="s">
        <v>15</v>
      </c>
      <c r="C8" s="3">
        <v>37</v>
      </c>
      <c r="D8" s="3">
        <v>856</v>
      </c>
      <c r="E8" s="3">
        <v>215</v>
      </c>
      <c r="F8" s="4">
        <f t="shared" si="0"/>
        <v>25.116822429906545</v>
      </c>
      <c r="G8" s="4">
        <f t="shared" si="1"/>
        <v>74.88317757009345</v>
      </c>
    </row>
    <row r="9" spans="1:7" ht="11.25">
      <c r="A9" s="3" t="s">
        <v>16</v>
      </c>
      <c r="B9" s="3" t="s">
        <v>17</v>
      </c>
      <c r="C9" s="3">
        <v>428</v>
      </c>
      <c r="D9" s="3">
        <v>10020</v>
      </c>
      <c r="E9" s="3">
        <v>2086</v>
      </c>
      <c r="F9" s="4">
        <f t="shared" si="0"/>
        <v>20.818363273453095</v>
      </c>
      <c r="G9" s="4">
        <f t="shared" si="1"/>
        <v>79.18163672654691</v>
      </c>
    </row>
    <row r="10" spans="1:7" ht="11.25">
      <c r="A10" s="3" t="s">
        <v>18</v>
      </c>
      <c r="B10" s="3" t="s">
        <v>19</v>
      </c>
      <c r="C10" s="3">
        <v>553</v>
      </c>
      <c r="D10" s="3">
        <v>12997</v>
      </c>
      <c r="E10" s="3">
        <v>3073</v>
      </c>
      <c r="F10" s="4">
        <f t="shared" si="0"/>
        <v>23.64391782719089</v>
      </c>
      <c r="G10" s="4">
        <f t="shared" si="1"/>
        <v>76.35608217280911</v>
      </c>
    </row>
    <row r="11" spans="1:7" ht="11.25">
      <c r="A11" s="3" t="s">
        <v>20</v>
      </c>
      <c r="B11" s="3" t="s">
        <v>21</v>
      </c>
      <c r="C11" s="3">
        <v>550</v>
      </c>
      <c r="D11" s="3">
        <v>13088</v>
      </c>
      <c r="E11" s="3">
        <v>2640</v>
      </c>
      <c r="F11" s="4">
        <f t="shared" si="0"/>
        <v>20.17114914425428</v>
      </c>
      <c r="G11" s="4">
        <f t="shared" si="1"/>
        <v>79.82885085574571</v>
      </c>
    </row>
    <row r="12" spans="1:7" ht="11.25">
      <c r="A12" s="3" t="s">
        <v>22</v>
      </c>
      <c r="B12" s="3" t="s">
        <v>23</v>
      </c>
      <c r="C12" s="3">
        <v>564</v>
      </c>
      <c r="D12" s="3">
        <v>13372</v>
      </c>
      <c r="E12" s="3">
        <v>2684</v>
      </c>
      <c r="F12" s="4">
        <f t="shared" si="0"/>
        <v>20.07179180376907</v>
      </c>
      <c r="G12" s="4">
        <f t="shared" si="1"/>
        <v>79.92820819623093</v>
      </c>
    </row>
    <row r="13" spans="1:7" ht="11.25">
      <c r="A13" s="3" t="s">
        <v>24</v>
      </c>
      <c r="B13" s="3" t="s">
        <v>25</v>
      </c>
      <c r="C13" s="3">
        <v>591</v>
      </c>
      <c r="D13" s="3">
        <v>13904</v>
      </c>
      <c r="E13" s="3">
        <v>2959</v>
      </c>
      <c r="F13" s="4">
        <f t="shared" si="0"/>
        <v>21.281645569620252</v>
      </c>
      <c r="G13" s="4">
        <f t="shared" si="1"/>
        <v>78.71835443037975</v>
      </c>
    </row>
    <row r="14" spans="1:7" ht="11.25">
      <c r="A14" s="3" t="s">
        <v>26</v>
      </c>
      <c r="B14" s="3" t="s">
        <v>27</v>
      </c>
      <c r="C14" s="3">
        <v>259</v>
      </c>
      <c r="D14" s="3">
        <v>5568</v>
      </c>
      <c r="E14" s="3">
        <v>1302</v>
      </c>
      <c r="F14" s="4">
        <f t="shared" si="0"/>
        <v>23.38362068965517</v>
      </c>
      <c r="G14" s="4">
        <f t="shared" si="1"/>
        <v>76.61637931034483</v>
      </c>
    </row>
    <row r="15" spans="1:7" ht="11.25">
      <c r="A15" s="3" t="s">
        <v>28</v>
      </c>
      <c r="B15" s="3" t="s">
        <v>29</v>
      </c>
      <c r="C15" s="3">
        <v>172</v>
      </c>
      <c r="D15" s="3">
        <v>3720</v>
      </c>
      <c r="E15" s="3">
        <v>835</v>
      </c>
      <c r="F15" s="4">
        <f t="shared" si="0"/>
        <v>22.446236559139784</v>
      </c>
      <c r="G15" s="4">
        <f t="shared" si="1"/>
        <v>77.55376344086022</v>
      </c>
    </row>
    <row r="16" spans="1:7" ht="11.25">
      <c r="A16" s="3" t="s">
        <v>30</v>
      </c>
      <c r="B16" s="3" t="s">
        <v>31</v>
      </c>
      <c r="C16" s="3">
        <v>152</v>
      </c>
      <c r="D16" s="3">
        <v>3252</v>
      </c>
      <c r="E16" s="3">
        <v>722</v>
      </c>
      <c r="F16" s="4">
        <f t="shared" si="0"/>
        <v>22.20172201722017</v>
      </c>
      <c r="G16" s="4">
        <f t="shared" si="1"/>
        <v>77.79827798277984</v>
      </c>
    </row>
    <row r="17" spans="1:7" ht="11.25">
      <c r="A17" s="3" t="s">
        <v>32</v>
      </c>
      <c r="B17" s="3" t="s">
        <v>33</v>
      </c>
      <c r="C17" s="3">
        <v>72</v>
      </c>
      <c r="D17" s="3">
        <v>1466</v>
      </c>
      <c r="E17" s="3">
        <v>336</v>
      </c>
      <c r="F17" s="4">
        <f t="shared" si="0"/>
        <v>22.919508867667123</v>
      </c>
      <c r="G17" s="4">
        <f t="shared" si="1"/>
        <v>77.08049113233288</v>
      </c>
    </row>
    <row r="18" spans="1:7" ht="11.25">
      <c r="A18" s="3" t="s">
        <v>34</v>
      </c>
      <c r="B18" s="3" t="s">
        <v>35</v>
      </c>
      <c r="C18" s="3">
        <v>81</v>
      </c>
      <c r="D18" s="3">
        <v>1628</v>
      </c>
      <c r="E18" s="3">
        <v>463</v>
      </c>
      <c r="F18" s="4">
        <f t="shared" si="0"/>
        <v>28.43980343980344</v>
      </c>
      <c r="G18" s="4">
        <f t="shared" si="1"/>
        <v>71.56019656019656</v>
      </c>
    </row>
    <row r="19" spans="1:7" ht="11.25">
      <c r="A19" s="3" t="s">
        <v>36</v>
      </c>
      <c r="B19" s="3" t="s">
        <v>37</v>
      </c>
      <c r="C19" s="3">
        <v>110</v>
      </c>
      <c r="D19" s="3">
        <v>2252</v>
      </c>
      <c r="E19" s="3">
        <v>524</v>
      </c>
      <c r="F19" s="4">
        <f t="shared" si="0"/>
        <v>23.26820603907638</v>
      </c>
      <c r="G19" s="4">
        <f t="shared" si="1"/>
        <v>76.73179396092362</v>
      </c>
    </row>
    <row r="20" spans="1:7" ht="11.25">
      <c r="A20" s="3" t="s">
        <v>38</v>
      </c>
      <c r="B20" s="3" t="s">
        <v>39</v>
      </c>
      <c r="C20" s="3">
        <v>104</v>
      </c>
      <c r="D20" s="3">
        <v>2152</v>
      </c>
      <c r="E20" s="3">
        <v>437</v>
      </c>
      <c r="F20" s="4">
        <f t="shared" si="0"/>
        <v>20.306691449814128</v>
      </c>
      <c r="G20" s="4">
        <f t="shared" si="1"/>
        <v>79.69330855018588</v>
      </c>
    </row>
    <row r="21" spans="1:7" ht="11.25">
      <c r="A21" s="3" t="s">
        <v>40</v>
      </c>
      <c r="B21" s="3" t="s">
        <v>41</v>
      </c>
      <c r="C21" s="3">
        <v>77</v>
      </c>
      <c r="D21" s="3">
        <v>1548</v>
      </c>
      <c r="E21" s="3">
        <v>364</v>
      </c>
      <c r="F21" s="4">
        <f t="shared" si="0"/>
        <v>23.51421188630491</v>
      </c>
      <c r="G21" s="4">
        <f t="shared" si="1"/>
        <v>76.4857881136951</v>
      </c>
    </row>
    <row r="22" spans="1:7" ht="11.25">
      <c r="A22" s="3" t="s">
        <v>42</v>
      </c>
      <c r="B22" s="3" t="s">
        <v>43</v>
      </c>
      <c r="C22" s="3">
        <v>58</v>
      </c>
      <c r="D22" s="3">
        <v>1164</v>
      </c>
      <c r="E22" s="3">
        <v>312</v>
      </c>
      <c r="F22" s="4">
        <f t="shared" si="0"/>
        <v>26.804123711340207</v>
      </c>
      <c r="G22" s="4">
        <f t="shared" si="1"/>
        <v>73.19587628865979</v>
      </c>
    </row>
    <row r="23" spans="1:7" ht="11.25">
      <c r="A23" s="3" t="s">
        <v>44</v>
      </c>
      <c r="B23" s="3" t="s">
        <v>45</v>
      </c>
      <c r="C23" s="3">
        <v>120</v>
      </c>
      <c r="D23" s="3">
        <v>2476</v>
      </c>
      <c r="E23" s="3">
        <v>607</v>
      </c>
      <c r="F23" s="4">
        <f t="shared" si="0"/>
        <v>24.51534733441034</v>
      </c>
      <c r="G23" s="4">
        <f t="shared" si="1"/>
        <v>75.48465266558966</v>
      </c>
    </row>
    <row r="24" spans="1:7" ht="11.25">
      <c r="A24" s="3" t="s">
        <v>46</v>
      </c>
      <c r="B24" s="3" t="s">
        <v>47</v>
      </c>
      <c r="C24" s="3">
        <v>388</v>
      </c>
      <c r="D24" s="3">
        <v>8003</v>
      </c>
      <c r="E24" s="3">
        <v>1811</v>
      </c>
      <c r="F24" s="4">
        <f t="shared" si="0"/>
        <v>22.62901411970511</v>
      </c>
      <c r="G24" s="4">
        <f t="shared" si="1"/>
        <v>77.37098588029488</v>
      </c>
    </row>
    <row r="25" spans="1:7" ht="11.25">
      <c r="A25" s="3" t="s">
        <v>48</v>
      </c>
      <c r="B25" s="3" t="s">
        <v>49</v>
      </c>
      <c r="C25" s="3">
        <v>507</v>
      </c>
      <c r="D25" s="3">
        <v>11442</v>
      </c>
      <c r="E25" s="3">
        <v>2558</v>
      </c>
      <c r="F25" s="4">
        <f t="shared" si="0"/>
        <v>22.356231428072014</v>
      </c>
      <c r="G25" s="4">
        <f t="shared" si="1"/>
        <v>77.64376857192798</v>
      </c>
    </row>
    <row r="26" spans="1:7" ht="11.25">
      <c r="A26" s="3" t="s">
        <v>50</v>
      </c>
      <c r="B26" s="3" t="s">
        <v>51</v>
      </c>
      <c r="C26" s="3">
        <v>106</v>
      </c>
      <c r="D26" s="3">
        <v>2166</v>
      </c>
      <c r="E26" s="3">
        <v>460</v>
      </c>
      <c r="F26" s="4">
        <f t="shared" si="0"/>
        <v>21.23730378578024</v>
      </c>
      <c r="G26" s="4">
        <f t="shared" si="1"/>
        <v>78.76269621421976</v>
      </c>
    </row>
    <row r="27" spans="1:7" ht="11.25">
      <c r="A27" s="3" t="s">
        <v>52</v>
      </c>
      <c r="B27" s="3" t="s">
        <v>53</v>
      </c>
      <c r="C27" s="3">
        <v>421</v>
      </c>
      <c r="D27" s="3">
        <v>8953</v>
      </c>
      <c r="E27" s="3">
        <v>2307</v>
      </c>
      <c r="F27" s="4">
        <f t="shared" si="0"/>
        <v>25.767899028258682</v>
      </c>
      <c r="G27" s="4">
        <f t="shared" si="1"/>
        <v>74.23210097174132</v>
      </c>
    </row>
    <row r="28" spans="1:7" ht="11.25">
      <c r="A28" s="3" t="s">
        <v>54</v>
      </c>
      <c r="B28" s="3" t="s">
        <v>55</v>
      </c>
      <c r="C28" s="3">
        <v>269</v>
      </c>
      <c r="D28" s="3">
        <v>6393</v>
      </c>
      <c r="E28" s="3">
        <v>1298</v>
      </c>
      <c r="F28" s="4">
        <f t="shared" si="0"/>
        <v>20.303456905990927</v>
      </c>
      <c r="G28" s="4">
        <f t="shared" si="1"/>
        <v>79.69654309400907</v>
      </c>
    </row>
    <row r="29" spans="2:7" ht="12">
      <c r="B29" s="6" t="s">
        <v>56</v>
      </c>
      <c r="C29" s="7">
        <f>SUM(C5:C28)</f>
        <v>7936</v>
      </c>
      <c r="D29" s="7">
        <f>SUM(D5:D28)</f>
        <v>179333</v>
      </c>
      <c r="E29" s="7">
        <f>SUM(E5:E28)</f>
        <v>39052</v>
      </c>
      <c r="F29" s="8">
        <f>E29/D29*100</f>
        <v>21.776248654737277</v>
      </c>
      <c r="G29" s="8">
        <f t="shared" si="1"/>
        <v>78.22375134526273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61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177</v>
      </c>
      <c r="D5" s="3">
        <v>3934</v>
      </c>
      <c r="E5" s="3">
        <v>758</v>
      </c>
      <c r="F5" s="4">
        <f>E5/D5*100</f>
        <v>19.267920691408236</v>
      </c>
      <c r="G5" s="4">
        <f>100-F5</f>
        <v>80.73207930859176</v>
      </c>
    </row>
    <row r="6" spans="1:7" ht="11.25">
      <c r="A6" s="3" t="s">
        <v>10</v>
      </c>
      <c r="B6" s="5" t="s">
        <v>11</v>
      </c>
      <c r="C6" s="3">
        <v>190</v>
      </c>
      <c r="D6" s="3">
        <v>4297</v>
      </c>
      <c r="E6" s="3">
        <v>665</v>
      </c>
      <c r="F6" s="4">
        <f aca="true" t="shared" si="0" ref="F6:F28">E6/D6*100</f>
        <v>15.475913427973003</v>
      </c>
      <c r="G6" s="4">
        <f aca="true" t="shared" si="1" ref="G6:G29">100-F6</f>
        <v>84.524086572027</v>
      </c>
    </row>
    <row r="7" spans="1:7" ht="11.25">
      <c r="A7" s="3" t="s">
        <v>12</v>
      </c>
      <c r="B7" s="3" t="s">
        <v>13</v>
      </c>
      <c r="C7" s="3">
        <v>1953</v>
      </c>
      <c r="D7" s="3">
        <v>49328</v>
      </c>
      <c r="E7" s="3">
        <v>9979</v>
      </c>
      <c r="F7" s="4">
        <f t="shared" si="0"/>
        <v>20.229889717807332</v>
      </c>
      <c r="G7" s="4">
        <f t="shared" si="1"/>
        <v>79.77011028219266</v>
      </c>
    </row>
    <row r="8" spans="1:7" ht="11.25">
      <c r="A8" s="3" t="s">
        <v>14</v>
      </c>
      <c r="B8" s="3" t="s">
        <v>15</v>
      </c>
      <c r="C8" s="3">
        <v>37</v>
      </c>
      <c r="D8" s="3">
        <v>934</v>
      </c>
      <c r="E8" s="3">
        <v>248</v>
      </c>
      <c r="F8" s="4">
        <f t="shared" si="0"/>
        <v>26.552462526766597</v>
      </c>
      <c r="G8" s="4">
        <f t="shared" si="1"/>
        <v>73.44753747323341</v>
      </c>
    </row>
    <row r="9" spans="1:7" ht="11.25">
      <c r="A9" s="3" t="s">
        <v>16</v>
      </c>
      <c r="B9" s="3" t="s">
        <v>17</v>
      </c>
      <c r="C9" s="3">
        <v>429</v>
      </c>
      <c r="D9" s="3">
        <v>10926</v>
      </c>
      <c r="E9" s="3">
        <v>2300</v>
      </c>
      <c r="F9" s="4">
        <f t="shared" si="0"/>
        <v>21.05070474098481</v>
      </c>
      <c r="G9" s="4">
        <f t="shared" si="1"/>
        <v>78.94929525901519</v>
      </c>
    </row>
    <row r="10" spans="1:7" ht="11.25">
      <c r="A10" s="3" t="s">
        <v>18</v>
      </c>
      <c r="B10" s="3" t="s">
        <v>19</v>
      </c>
      <c r="C10" s="3">
        <v>550</v>
      </c>
      <c r="D10" s="3">
        <v>14019</v>
      </c>
      <c r="E10" s="3">
        <v>3148</v>
      </c>
      <c r="F10" s="4">
        <f t="shared" si="0"/>
        <v>22.455239318068333</v>
      </c>
      <c r="G10" s="4">
        <f t="shared" si="1"/>
        <v>77.54476068193166</v>
      </c>
    </row>
    <row r="11" spans="1:7" ht="11.25">
      <c r="A11" s="3" t="s">
        <v>20</v>
      </c>
      <c r="B11" s="3" t="s">
        <v>21</v>
      </c>
      <c r="C11" s="3">
        <v>550</v>
      </c>
      <c r="D11" s="3">
        <v>13641</v>
      </c>
      <c r="E11" s="3">
        <v>2719.5</v>
      </c>
      <c r="F11" s="4">
        <f t="shared" si="0"/>
        <v>19.936221684627224</v>
      </c>
      <c r="G11" s="4">
        <f t="shared" si="1"/>
        <v>80.06377831537277</v>
      </c>
    </row>
    <row r="12" spans="1:7" ht="11.25">
      <c r="A12" s="3" t="s">
        <v>22</v>
      </c>
      <c r="B12" s="3" t="s">
        <v>23</v>
      </c>
      <c r="C12" s="3">
        <v>571</v>
      </c>
      <c r="D12" s="3">
        <v>14656</v>
      </c>
      <c r="E12" s="3">
        <v>2879</v>
      </c>
      <c r="F12" s="4">
        <f t="shared" si="0"/>
        <v>19.643831877729255</v>
      </c>
      <c r="G12" s="4">
        <f t="shared" si="1"/>
        <v>80.35616812227074</v>
      </c>
    </row>
    <row r="13" spans="1:7" ht="11.25">
      <c r="A13" s="3" t="s">
        <v>24</v>
      </c>
      <c r="B13" s="3" t="s">
        <v>25</v>
      </c>
      <c r="C13" s="3">
        <v>596</v>
      </c>
      <c r="D13" s="3">
        <v>15199</v>
      </c>
      <c r="E13" s="3">
        <v>3048</v>
      </c>
      <c r="F13" s="4">
        <f t="shared" si="0"/>
        <v>20.053950917823542</v>
      </c>
      <c r="G13" s="4">
        <f t="shared" si="1"/>
        <v>79.94604908217646</v>
      </c>
    </row>
    <row r="14" spans="1:7" ht="11.25">
      <c r="A14" s="3" t="s">
        <v>26</v>
      </c>
      <c r="B14" s="3" t="s">
        <v>27</v>
      </c>
      <c r="C14" s="3">
        <v>259</v>
      </c>
      <c r="D14" s="3">
        <v>6061</v>
      </c>
      <c r="E14" s="3">
        <v>1308</v>
      </c>
      <c r="F14" s="4">
        <f t="shared" si="0"/>
        <v>21.58059726117802</v>
      </c>
      <c r="G14" s="4">
        <f t="shared" si="1"/>
        <v>78.41940273882199</v>
      </c>
    </row>
    <row r="15" spans="1:7" ht="11.25">
      <c r="A15" s="3" t="s">
        <v>28</v>
      </c>
      <c r="B15" s="3" t="s">
        <v>29</v>
      </c>
      <c r="C15" s="3">
        <v>172</v>
      </c>
      <c r="D15" s="3">
        <v>4064</v>
      </c>
      <c r="E15" s="3">
        <v>795</v>
      </c>
      <c r="F15" s="4">
        <f t="shared" si="0"/>
        <v>19.562007874015748</v>
      </c>
      <c r="G15" s="4">
        <f t="shared" si="1"/>
        <v>80.43799212598425</v>
      </c>
    </row>
    <row r="16" spans="1:7" ht="11.25">
      <c r="A16" s="3" t="s">
        <v>30</v>
      </c>
      <c r="B16" s="3" t="s">
        <v>31</v>
      </c>
      <c r="C16" s="3">
        <v>153</v>
      </c>
      <c r="D16" s="3">
        <v>3577</v>
      </c>
      <c r="E16" s="3">
        <v>682</v>
      </c>
      <c r="F16" s="4">
        <f t="shared" si="0"/>
        <v>19.06625663964216</v>
      </c>
      <c r="G16" s="4">
        <f t="shared" si="1"/>
        <v>80.93374336035784</v>
      </c>
    </row>
    <row r="17" spans="1:7" ht="11.25">
      <c r="A17" s="3" t="s">
        <v>32</v>
      </c>
      <c r="B17" s="3" t="s">
        <v>33</v>
      </c>
      <c r="C17" s="3">
        <v>72</v>
      </c>
      <c r="D17" s="3">
        <v>1602</v>
      </c>
      <c r="E17" s="3">
        <v>369</v>
      </c>
      <c r="F17" s="4">
        <f t="shared" si="0"/>
        <v>23.03370786516854</v>
      </c>
      <c r="G17" s="4">
        <f t="shared" si="1"/>
        <v>76.96629213483146</v>
      </c>
    </row>
    <row r="18" spans="1:7" ht="11.25">
      <c r="A18" s="3" t="s">
        <v>34</v>
      </c>
      <c r="B18" s="3" t="s">
        <v>35</v>
      </c>
      <c r="C18" s="3">
        <v>81</v>
      </c>
      <c r="D18" s="3">
        <v>1790</v>
      </c>
      <c r="E18" s="3">
        <v>483</v>
      </c>
      <c r="F18" s="4">
        <f t="shared" si="0"/>
        <v>26.98324022346369</v>
      </c>
      <c r="G18" s="4">
        <f t="shared" si="1"/>
        <v>73.0167597765363</v>
      </c>
    </row>
    <row r="19" spans="1:7" ht="11.25">
      <c r="A19" s="3" t="s">
        <v>36</v>
      </c>
      <c r="B19" s="3" t="s">
        <v>37</v>
      </c>
      <c r="C19" s="3">
        <v>111</v>
      </c>
      <c r="D19" s="3">
        <v>2392</v>
      </c>
      <c r="E19" s="3">
        <v>514</v>
      </c>
      <c r="F19" s="4">
        <f t="shared" si="0"/>
        <v>21.48829431438127</v>
      </c>
      <c r="G19" s="4">
        <f t="shared" si="1"/>
        <v>78.51170568561872</v>
      </c>
    </row>
    <row r="20" spans="1:7" ht="11.25">
      <c r="A20" s="3" t="s">
        <v>38</v>
      </c>
      <c r="B20" s="3" t="s">
        <v>39</v>
      </c>
      <c r="C20" s="3">
        <v>104</v>
      </c>
      <c r="D20" s="3">
        <v>2359</v>
      </c>
      <c r="E20" s="3">
        <v>454</v>
      </c>
      <c r="F20" s="4">
        <f t="shared" si="0"/>
        <v>19.24544298431539</v>
      </c>
      <c r="G20" s="4">
        <f t="shared" si="1"/>
        <v>80.75455701568461</v>
      </c>
    </row>
    <row r="21" spans="1:7" ht="11.25">
      <c r="A21" s="3" t="s">
        <v>40</v>
      </c>
      <c r="B21" s="3" t="s">
        <v>41</v>
      </c>
      <c r="C21" s="3">
        <v>77</v>
      </c>
      <c r="D21" s="3">
        <v>1700</v>
      </c>
      <c r="E21" s="3">
        <v>358</v>
      </c>
      <c r="F21" s="4">
        <f t="shared" si="0"/>
        <v>21.058823529411764</v>
      </c>
      <c r="G21" s="4">
        <f t="shared" si="1"/>
        <v>78.94117647058823</v>
      </c>
    </row>
    <row r="22" spans="1:7" ht="11.25">
      <c r="A22" s="3" t="s">
        <v>42</v>
      </c>
      <c r="B22" s="3" t="s">
        <v>43</v>
      </c>
      <c r="C22" s="3">
        <v>59</v>
      </c>
      <c r="D22" s="3">
        <v>1241</v>
      </c>
      <c r="E22" s="3">
        <v>265</v>
      </c>
      <c r="F22" s="4">
        <f t="shared" si="0"/>
        <v>21.35374697824335</v>
      </c>
      <c r="G22" s="4">
        <f t="shared" si="1"/>
        <v>78.64625302175665</v>
      </c>
    </row>
    <row r="23" spans="1:7" ht="11.25">
      <c r="A23" s="3" t="s">
        <v>44</v>
      </c>
      <c r="B23" s="3" t="s">
        <v>45</v>
      </c>
      <c r="C23" s="3">
        <v>119</v>
      </c>
      <c r="D23" s="3">
        <v>2694</v>
      </c>
      <c r="E23" s="3">
        <v>527</v>
      </c>
      <c r="F23" s="4">
        <f t="shared" si="0"/>
        <v>19.561989606533036</v>
      </c>
      <c r="G23" s="4">
        <f t="shared" si="1"/>
        <v>80.43801039346697</v>
      </c>
    </row>
    <row r="24" spans="1:7" ht="11.25">
      <c r="A24" s="3" t="s">
        <v>46</v>
      </c>
      <c r="B24" s="3" t="s">
        <v>47</v>
      </c>
      <c r="C24" s="3">
        <v>386</v>
      </c>
      <c r="D24" s="3">
        <v>8654</v>
      </c>
      <c r="E24" s="3">
        <v>1705</v>
      </c>
      <c r="F24" s="4">
        <f t="shared" si="0"/>
        <v>19.701871966720592</v>
      </c>
      <c r="G24" s="4">
        <f t="shared" si="1"/>
        <v>80.29812803327941</v>
      </c>
    </row>
    <row r="25" spans="1:7" ht="11.25">
      <c r="A25" s="3" t="s">
        <v>48</v>
      </c>
      <c r="B25" s="3" t="s">
        <v>49</v>
      </c>
      <c r="C25" s="3">
        <v>509</v>
      </c>
      <c r="D25" s="3">
        <v>12469</v>
      </c>
      <c r="E25" s="3">
        <v>2494</v>
      </c>
      <c r="F25" s="4">
        <f t="shared" si="0"/>
        <v>20.001603977865106</v>
      </c>
      <c r="G25" s="4">
        <f t="shared" si="1"/>
        <v>79.9983960221349</v>
      </c>
    </row>
    <row r="26" spans="1:7" ht="11.25">
      <c r="A26" s="3" t="s">
        <v>50</v>
      </c>
      <c r="B26" s="3" t="s">
        <v>51</v>
      </c>
      <c r="C26" s="3">
        <v>107</v>
      </c>
      <c r="D26" s="3">
        <v>2377</v>
      </c>
      <c r="E26" s="3">
        <v>412</v>
      </c>
      <c r="F26" s="4">
        <f t="shared" si="0"/>
        <v>17.332772402187633</v>
      </c>
      <c r="G26" s="4">
        <f t="shared" si="1"/>
        <v>82.66722759781237</v>
      </c>
    </row>
    <row r="27" spans="1:7" ht="11.25">
      <c r="A27" s="3" t="s">
        <v>52</v>
      </c>
      <c r="B27" s="3" t="s">
        <v>53</v>
      </c>
      <c r="C27" s="3">
        <v>426</v>
      </c>
      <c r="D27" s="3">
        <v>9837</v>
      </c>
      <c r="E27" s="3">
        <v>2007</v>
      </c>
      <c r="F27" s="4">
        <f t="shared" si="0"/>
        <v>20.40256175663312</v>
      </c>
      <c r="G27" s="4">
        <f t="shared" si="1"/>
        <v>79.59743824336688</v>
      </c>
    </row>
    <row r="28" spans="1:7" ht="11.25">
      <c r="A28" s="3" t="s">
        <v>54</v>
      </c>
      <c r="B28" s="3" t="s">
        <v>55</v>
      </c>
      <c r="C28" s="3">
        <v>268</v>
      </c>
      <c r="D28" s="3">
        <v>6880</v>
      </c>
      <c r="E28" s="3">
        <v>1410</v>
      </c>
      <c r="F28" s="4">
        <f t="shared" si="0"/>
        <v>20.49418604651163</v>
      </c>
      <c r="G28" s="4">
        <f t="shared" si="1"/>
        <v>79.50581395348837</v>
      </c>
    </row>
    <row r="29" spans="2:7" ht="12">
      <c r="B29" s="6" t="s">
        <v>56</v>
      </c>
      <c r="C29" s="7">
        <f>SUM(C5:C28)</f>
        <v>7956</v>
      </c>
      <c r="D29" s="7">
        <f>SUM(D5:D28)</f>
        <v>194631</v>
      </c>
      <c r="E29" s="7">
        <f>SUM(E5:E28)</f>
        <v>39527.5</v>
      </c>
      <c r="F29" s="8">
        <f>E29/D29*100</f>
        <v>20.30894359069213</v>
      </c>
      <c r="G29" s="8">
        <f t="shared" si="1"/>
        <v>79.69105640930786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62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1">
        <v>177</v>
      </c>
      <c r="D5" s="1">
        <v>3610</v>
      </c>
      <c r="E5" s="1">
        <v>880</v>
      </c>
      <c r="F5" s="4">
        <f>E5/D5*100</f>
        <v>24.37673130193906</v>
      </c>
      <c r="G5" s="4">
        <f>100-F5</f>
        <v>75.62326869806094</v>
      </c>
    </row>
    <row r="6" spans="1:7" ht="11.25">
      <c r="A6" s="3" t="s">
        <v>10</v>
      </c>
      <c r="B6" s="5" t="s">
        <v>11</v>
      </c>
      <c r="C6" s="1">
        <v>190</v>
      </c>
      <c r="D6" s="1">
        <v>3993</v>
      </c>
      <c r="E6" s="1">
        <v>839</v>
      </c>
      <c r="F6" s="4">
        <f aca="true" t="shared" si="0" ref="F6:F28">E6/D6*100</f>
        <v>21.011770598547457</v>
      </c>
      <c r="G6" s="4">
        <f aca="true" t="shared" si="1" ref="G6:G29">100-F6</f>
        <v>78.98822940145254</v>
      </c>
    </row>
    <row r="7" spans="1:7" ht="11.25">
      <c r="A7" s="3" t="s">
        <v>12</v>
      </c>
      <c r="B7" s="3" t="s">
        <v>13</v>
      </c>
      <c r="C7" s="1">
        <v>1982</v>
      </c>
      <c r="D7" s="1">
        <v>47371</v>
      </c>
      <c r="E7" s="1">
        <v>10227</v>
      </c>
      <c r="F7" s="4">
        <f t="shared" si="0"/>
        <v>21.589157923624157</v>
      </c>
      <c r="G7" s="4">
        <f t="shared" si="1"/>
        <v>78.41084207637584</v>
      </c>
    </row>
    <row r="8" spans="1:7" ht="11.25">
      <c r="A8" s="3" t="s">
        <v>14</v>
      </c>
      <c r="B8" s="3" t="s">
        <v>15</v>
      </c>
      <c r="C8" s="1">
        <v>38</v>
      </c>
      <c r="D8" s="1">
        <v>915</v>
      </c>
      <c r="E8" s="1">
        <v>287</v>
      </c>
      <c r="F8" s="4">
        <f t="shared" si="0"/>
        <v>31.366120218579237</v>
      </c>
      <c r="G8" s="4">
        <f t="shared" si="1"/>
        <v>68.63387978142076</v>
      </c>
    </row>
    <row r="9" spans="1:7" ht="11.25">
      <c r="A9" s="3" t="s">
        <v>16</v>
      </c>
      <c r="B9" s="3" t="s">
        <v>17</v>
      </c>
      <c r="C9" s="1">
        <v>429</v>
      </c>
      <c r="D9" s="1">
        <v>10484</v>
      </c>
      <c r="E9" s="1">
        <v>2617</v>
      </c>
      <c r="F9" s="4">
        <f t="shared" si="0"/>
        <v>24.961846623426172</v>
      </c>
      <c r="G9" s="4">
        <f t="shared" si="1"/>
        <v>75.03815337657383</v>
      </c>
    </row>
    <row r="10" spans="1:7" ht="11.25">
      <c r="A10" s="3" t="s">
        <v>18</v>
      </c>
      <c r="B10" s="3" t="s">
        <v>19</v>
      </c>
      <c r="C10" s="1">
        <v>551</v>
      </c>
      <c r="D10" s="1">
        <v>12921</v>
      </c>
      <c r="E10" s="1">
        <v>3170</v>
      </c>
      <c r="F10" s="4">
        <f t="shared" si="0"/>
        <v>24.533704821608236</v>
      </c>
      <c r="G10" s="4">
        <f t="shared" si="1"/>
        <v>75.46629517839176</v>
      </c>
    </row>
    <row r="11" spans="1:7" ht="11.25">
      <c r="A11" s="3" t="s">
        <v>20</v>
      </c>
      <c r="B11" s="3" t="s">
        <v>21</v>
      </c>
      <c r="C11" s="1">
        <v>551</v>
      </c>
      <c r="D11" s="1">
        <v>13631</v>
      </c>
      <c r="E11" s="1">
        <v>2974</v>
      </c>
      <c r="F11" s="4">
        <f t="shared" si="0"/>
        <v>21.81791504658499</v>
      </c>
      <c r="G11" s="4">
        <f t="shared" si="1"/>
        <v>78.18208495341501</v>
      </c>
    </row>
    <row r="12" spans="1:7" ht="11.25">
      <c r="A12" s="3" t="s">
        <v>22</v>
      </c>
      <c r="B12" s="3" t="s">
        <v>23</v>
      </c>
      <c r="C12" s="1">
        <v>569</v>
      </c>
      <c r="D12" s="1">
        <v>13994</v>
      </c>
      <c r="E12" s="1">
        <v>3132</v>
      </c>
      <c r="F12" s="4">
        <f t="shared" si="0"/>
        <v>22.381020437330285</v>
      </c>
      <c r="G12" s="4">
        <f t="shared" si="1"/>
        <v>77.61897956266972</v>
      </c>
    </row>
    <row r="13" spans="1:7" ht="11.25">
      <c r="A13" s="3" t="s">
        <v>24</v>
      </c>
      <c r="B13" s="3" t="s">
        <v>25</v>
      </c>
      <c r="C13" s="1">
        <v>593</v>
      </c>
      <c r="D13" s="1">
        <v>14467</v>
      </c>
      <c r="E13" s="1">
        <v>2972</v>
      </c>
      <c r="F13" s="4">
        <f t="shared" si="0"/>
        <v>20.543305453791387</v>
      </c>
      <c r="G13" s="4">
        <f t="shared" si="1"/>
        <v>79.45669454620861</v>
      </c>
    </row>
    <row r="14" spans="1:7" ht="11.25">
      <c r="A14" s="3" t="s">
        <v>26</v>
      </c>
      <c r="B14" s="3" t="s">
        <v>27</v>
      </c>
      <c r="C14" s="1">
        <v>263</v>
      </c>
      <c r="D14" s="1">
        <v>5636</v>
      </c>
      <c r="E14" s="1">
        <v>1593</v>
      </c>
      <c r="F14" s="4">
        <f t="shared" si="0"/>
        <v>28.26472675656494</v>
      </c>
      <c r="G14" s="4">
        <f t="shared" si="1"/>
        <v>71.73527324343506</v>
      </c>
    </row>
    <row r="15" spans="1:7" ht="11.25">
      <c r="A15" s="3" t="s">
        <v>28</v>
      </c>
      <c r="B15" s="3" t="s">
        <v>29</v>
      </c>
      <c r="C15" s="1">
        <v>172</v>
      </c>
      <c r="D15" s="1">
        <v>3776</v>
      </c>
      <c r="E15" s="1">
        <v>995</v>
      </c>
      <c r="F15" s="4">
        <f t="shared" si="0"/>
        <v>26.35063559322034</v>
      </c>
      <c r="G15" s="4">
        <f t="shared" si="1"/>
        <v>73.64936440677965</v>
      </c>
    </row>
    <row r="16" spans="1:7" ht="11.25">
      <c r="A16" s="3" t="s">
        <v>30</v>
      </c>
      <c r="B16" s="3" t="s">
        <v>31</v>
      </c>
      <c r="C16" s="1">
        <v>153</v>
      </c>
      <c r="D16" s="1">
        <v>3292</v>
      </c>
      <c r="E16" s="1">
        <v>825</v>
      </c>
      <c r="F16" s="4">
        <f t="shared" si="0"/>
        <v>25.060753341433777</v>
      </c>
      <c r="G16" s="4">
        <f t="shared" si="1"/>
        <v>74.93924665856622</v>
      </c>
    </row>
    <row r="17" spans="1:7" ht="11.25">
      <c r="A17" s="3" t="s">
        <v>32</v>
      </c>
      <c r="B17" s="3" t="s">
        <v>33</v>
      </c>
      <c r="C17" s="1">
        <v>72</v>
      </c>
      <c r="D17" s="1">
        <v>1483</v>
      </c>
      <c r="E17" s="1">
        <v>497</v>
      </c>
      <c r="F17" s="4">
        <f t="shared" si="0"/>
        <v>33.51314902225219</v>
      </c>
      <c r="G17" s="4">
        <f t="shared" si="1"/>
        <v>66.4868509777478</v>
      </c>
    </row>
    <row r="18" spans="1:7" ht="11.25">
      <c r="A18" s="3" t="s">
        <v>34</v>
      </c>
      <c r="B18" s="3" t="s">
        <v>35</v>
      </c>
      <c r="C18" s="1">
        <v>79</v>
      </c>
      <c r="D18" s="1">
        <v>1582</v>
      </c>
      <c r="E18" s="1">
        <v>576</v>
      </c>
      <c r="F18" s="4">
        <f t="shared" si="0"/>
        <v>36.40960809102402</v>
      </c>
      <c r="G18" s="4">
        <f t="shared" si="1"/>
        <v>63.59039190897598</v>
      </c>
    </row>
    <row r="19" spans="1:7" ht="11.25">
      <c r="A19" s="3" t="s">
        <v>36</v>
      </c>
      <c r="B19" s="3" t="s">
        <v>37</v>
      </c>
      <c r="C19" s="1">
        <v>110</v>
      </c>
      <c r="D19" s="1">
        <v>2265</v>
      </c>
      <c r="E19" s="1">
        <v>625</v>
      </c>
      <c r="F19" s="4">
        <f t="shared" si="0"/>
        <v>27.593818984547465</v>
      </c>
      <c r="G19" s="4">
        <f t="shared" si="1"/>
        <v>72.40618101545253</v>
      </c>
    </row>
    <row r="20" spans="1:7" ht="11.25">
      <c r="A20" s="3" t="s">
        <v>38</v>
      </c>
      <c r="B20" s="3" t="s">
        <v>39</v>
      </c>
      <c r="C20" s="1">
        <v>105</v>
      </c>
      <c r="D20" s="1">
        <v>2095</v>
      </c>
      <c r="E20" s="1">
        <v>501</v>
      </c>
      <c r="F20" s="4">
        <f t="shared" si="0"/>
        <v>23.914081145584724</v>
      </c>
      <c r="G20" s="4">
        <f t="shared" si="1"/>
        <v>76.08591885441527</v>
      </c>
    </row>
    <row r="21" spans="1:7" ht="11.25">
      <c r="A21" s="3" t="s">
        <v>40</v>
      </c>
      <c r="B21" s="3" t="s">
        <v>41</v>
      </c>
      <c r="C21" s="1">
        <v>79</v>
      </c>
      <c r="D21" s="1">
        <v>1584</v>
      </c>
      <c r="E21" s="1">
        <v>495</v>
      </c>
      <c r="F21" s="4">
        <f t="shared" si="0"/>
        <v>31.25</v>
      </c>
      <c r="G21" s="4">
        <f t="shared" si="1"/>
        <v>68.75</v>
      </c>
    </row>
    <row r="22" spans="1:7" ht="11.25">
      <c r="A22" s="3" t="s">
        <v>42</v>
      </c>
      <c r="B22" s="3" t="s">
        <v>43</v>
      </c>
      <c r="C22" s="1">
        <v>59</v>
      </c>
      <c r="D22" s="1">
        <v>1180</v>
      </c>
      <c r="E22" s="1">
        <v>272</v>
      </c>
      <c r="F22" s="4">
        <f t="shared" si="0"/>
        <v>23.050847457627118</v>
      </c>
      <c r="G22" s="4">
        <f t="shared" si="1"/>
        <v>76.94915254237289</v>
      </c>
    </row>
    <row r="23" spans="1:7" ht="11.25">
      <c r="A23" s="3" t="s">
        <v>44</v>
      </c>
      <c r="B23" s="3" t="s">
        <v>45</v>
      </c>
      <c r="C23" s="1">
        <v>119</v>
      </c>
      <c r="D23" s="1">
        <v>2472</v>
      </c>
      <c r="E23" s="1">
        <v>547</v>
      </c>
      <c r="F23" s="4">
        <f t="shared" si="0"/>
        <v>22.127831715210355</v>
      </c>
      <c r="G23" s="4">
        <f t="shared" si="1"/>
        <v>77.87216828478964</v>
      </c>
    </row>
    <row r="24" spans="1:7" ht="11.25">
      <c r="A24" s="3" t="s">
        <v>46</v>
      </c>
      <c r="B24" s="3" t="s">
        <v>47</v>
      </c>
      <c r="C24" s="1">
        <v>383</v>
      </c>
      <c r="D24" s="1">
        <v>7945</v>
      </c>
      <c r="E24" s="1">
        <v>1841</v>
      </c>
      <c r="F24" s="4">
        <f t="shared" si="0"/>
        <v>23.17180616740088</v>
      </c>
      <c r="G24" s="4">
        <f t="shared" si="1"/>
        <v>76.82819383259911</v>
      </c>
    </row>
    <row r="25" spans="1:7" ht="11.25">
      <c r="A25" s="3" t="s">
        <v>48</v>
      </c>
      <c r="B25" s="3" t="s">
        <v>49</v>
      </c>
      <c r="C25" s="1">
        <v>513</v>
      </c>
      <c r="D25" s="1">
        <v>11844</v>
      </c>
      <c r="E25" s="1">
        <v>3316</v>
      </c>
      <c r="F25" s="4">
        <f t="shared" si="0"/>
        <v>27.99729821006417</v>
      </c>
      <c r="G25" s="4">
        <f t="shared" si="1"/>
        <v>72.00270178993583</v>
      </c>
    </row>
    <row r="26" spans="1:7" ht="11.25">
      <c r="A26" s="3" t="s">
        <v>50</v>
      </c>
      <c r="B26" s="3" t="s">
        <v>51</v>
      </c>
      <c r="C26" s="1">
        <v>107</v>
      </c>
      <c r="D26" s="1">
        <v>2197</v>
      </c>
      <c r="E26" s="1">
        <v>581</v>
      </c>
      <c r="F26" s="4">
        <f t="shared" si="0"/>
        <v>26.445152480655437</v>
      </c>
      <c r="G26" s="4">
        <f t="shared" si="1"/>
        <v>73.55484751934456</v>
      </c>
    </row>
    <row r="27" spans="1:7" ht="11.25">
      <c r="A27" s="3" t="s">
        <v>52</v>
      </c>
      <c r="B27" s="3" t="s">
        <v>53</v>
      </c>
      <c r="C27" s="1">
        <v>427</v>
      </c>
      <c r="D27" s="1">
        <v>9106</v>
      </c>
      <c r="E27" s="1">
        <v>2717</v>
      </c>
      <c r="F27" s="4">
        <f t="shared" si="0"/>
        <v>29.83746980013178</v>
      </c>
      <c r="G27" s="4">
        <f t="shared" si="1"/>
        <v>70.16253019986821</v>
      </c>
    </row>
    <row r="28" spans="1:7" ht="11.25">
      <c r="A28" s="3" t="s">
        <v>54</v>
      </c>
      <c r="B28" s="3" t="s">
        <v>55</v>
      </c>
      <c r="C28" s="1">
        <v>268</v>
      </c>
      <c r="D28" s="1">
        <v>6583</v>
      </c>
      <c r="E28" s="1">
        <v>1342</v>
      </c>
      <c r="F28" s="4">
        <f t="shared" si="0"/>
        <v>20.385842321130184</v>
      </c>
      <c r="G28" s="4">
        <f t="shared" si="1"/>
        <v>79.61415767886982</v>
      </c>
    </row>
    <row r="29" spans="2:7" ht="12">
      <c r="B29" s="6" t="s">
        <v>56</v>
      </c>
      <c r="C29" s="7">
        <f>SUM(C5:C28)</f>
        <v>7989</v>
      </c>
      <c r="D29" s="7">
        <f>SUM(D5:D28)</f>
        <v>184426</v>
      </c>
      <c r="E29" s="7">
        <f>SUM(E5:E28)</f>
        <v>43821</v>
      </c>
      <c r="F29" s="8">
        <f>E29/D29*100</f>
        <v>23.760749568932795</v>
      </c>
      <c r="G29" s="8">
        <f t="shared" si="1"/>
        <v>76.2392504310672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63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0</v>
      </c>
      <c r="D5" s="3">
        <v>1</v>
      </c>
      <c r="E5" s="3">
        <v>0</v>
      </c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>
        <v>0</v>
      </c>
      <c r="D6" s="3">
        <v>1</v>
      </c>
      <c r="E6" s="3">
        <v>0</v>
      </c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>
        <v>0</v>
      </c>
      <c r="D7" s="3">
        <v>1</v>
      </c>
      <c r="E7" s="3">
        <v>0</v>
      </c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>
        <v>0</v>
      </c>
      <c r="D8" s="3">
        <v>1</v>
      </c>
      <c r="E8" s="3">
        <v>0</v>
      </c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>
        <v>0</v>
      </c>
      <c r="D9" s="3">
        <v>1</v>
      </c>
      <c r="E9" s="3">
        <v>0</v>
      </c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>
        <v>0</v>
      </c>
      <c r="D10" s="3">
        <v>1</v>
      </c>
      <c r="E10" s="3">
        <v>0</v>
      </c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>
        <v>0</v>
      </c>
      <c r="D11" s="3">
        <v>1</v>
      </c>
      <c r="E11" s="3">
        <v>0</v>
      </c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>
        <v>0</v>
      </c>
      <c r="D12" s="3">
        <v>1</v>
      </c>
      <c r="E12" s="3">
        <v>0</v>
      </c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>
        <v>0</v>
      </c>
      <c r="D13" s="3">
        <v>1</v>
      </c>
      <c r="E13" s="3">
        <v>0</v>
      </c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>
        <v>0</v>
      </c>
      <c r="D14" s="3">
        <v>1</v>
      </c>
      <c r="E14" s="3">
        <v>0</v>
      </c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>
        <v>0</v>
      </c>
      <c r="D15" s="3">
        <v>1</v>
      </c>
      <c r="E15" s="3">
        <v>0</v>
      </c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>
        <v>0</v>
      </c>
      <c r="D16" s="3">
        <v>1</v>
      </c>
      <c r="E16" s="3">
        <v>0</v>
      </c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>
        <v>0</v>
      </c>
      <c r="D17" s="3">
        <v>1</v>
      </c>
      <c r="E17" s="3">
        <v>0</v>
      </c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>
        <v>0</v>
      </c>
      <c r="D18" s="3">
        <v>1</v>
      </c>
      <c r="E18" s="3">
        <v>0</v>
      </c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>
        <v>0</v>
      </c>
      <c r="D19" s="3">
        <v>1</v>
      </c>
      <c r="E19" s="3">
        <v>0</v>
      </c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>
        <v>0</v>
      </c>
      <c r="D20" s="3">
        <v>1</v>
      </c>
      <c r="E20" s="3">
        <v>0</v>
      </c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>
        <v>0</v>
      </c>
      <c r="D21" s="3">
        <v>1</v>
      </c>
      <c r="E21" s="3">
        <v>0</v>
      </c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>
        <v>0</v>
      </c>
      <c r="D22" s="3">
        <v>1</v>
      </c>
      <c r="E22" s="3">
        <v>0</v>
      </c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>
        <v>0</v>
      </c>
      <c r="D23" s="3">
        <v>1</v>
      </c>
      <c r="E23" s="3">
        <v>0</v>
      </c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>
        <v>0</v>
      </c>
      <c r="D24" s="3">
        <v>1</v>
      </c>
      <c r="E24" s="3">
        <v>0</v>
      </c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>
        <v>0</v>
      </c>
      <c r="D25" s="3">
        <v>1</v>
      </c>
      <c r="E25" s="3">
        <v>0</v>
      </c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>
        <v>0</v>
      </c>
      <c r="D26" s="3">
        <v>1</v>
      </c>
      <c r="E26" s="3">
        <v>0</v>
      </c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>
        <v>0</v>
      </c>
      <c r="D27" s="3">
        <v>1</v>
      </c>
      <c r="E27" s="3">
        <v>0</v>
      </c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>
        <v>0</v>
      </c>
      <c r="D28" s="3">
        <v>1</v>
      </c>
      <c r="E28" s="3">
        <v>0</v>
      </c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64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0</v>
      </c>
      <c r="D5" s="3">
        <v>1</v>
      </c>
      <c r="E5" s="3">
        <v>0</v>
      </c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>
        <v>0</v>
      </c>
      <c r="D6" s="3">
        <v>1</v>
      </c>
      <c r="E6" s="3">
        <v>0</v>
      </c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>
        <v>0</v>
      </c>
      <c r="D7" s="3">
        <v>1</v>
      </c>
      <c r="E7" s="3">
        <v>0</v>
      </c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>
        <v>0</v>
      </c>
      <c r="D8" s="3">
        <v>1</v>
      </c>
      <c r="E8" s="3">
        <v>0</v>
      </c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>
        <v>0</v>
      </c>
      <c r="D9" s="3">
        <v>1</v>
      </c>
      <c r="E9" s="3">
        <v>0</v>
      </c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>
        <v>0</v>
      </c>
      <c r="D10" s="3">
        <v>1</v>
      </c>
      <c r="E10" s="3">
        <v>0</v>
      </c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>
        <v>0</v>
      </c>
      <c r="D11" s="3">
        <v>1</v>
      </c>
      <c r="E11" s="3">
        <v>0</v>
      </c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>
        <v>0</v>
      </c>
      <c r="D12" s="3">
        <v>1</v>
      </c>
      <c r="E12" s="3">
        <v>0</v>
      </c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>
        <v>0</v>
      </c>
      <c r="D13" s="3">
        <v>1</v>
      </c>
      <c r="E13" s="3">
        <v>0</v>
      </c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>
        <v>0</v>
      </c>
      <c r="D14" s="3">
        <v>1</v>
      </c>
      <c r="E14" s="3">
        <v>0</v>
      </c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>
        <v>0</v>
      </c>
      <c r="D15" s="3">
        <v>1</v>
      </c>
      <c r="E15" s="3">
        <v>0</v>
      </c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>
        <v>0</v>
      </c>
      <c r="D16" s="3">
        <v>1</v>
      </c>
      <c r="E16" s="3">
        <v>0</v>
      </c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>
        <v>0</v>
      </c>
      <c r="D17" s="3">
        <v>1</v>
      </c>
      <c r="E17" s="3">
        <v>0</v>
      </c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>
        <v>0</v>
      </c>
      <c r="D18" s="3">
        <v>1</v>
      </c>
      <c r="E18" s="3">
        <v>0</v>
      </c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>
        <v>0</v>
      </c>
      <c r="D19" s="3">
        <v>1</v>
      </c>
      <c r="E19" s="3">
        <v>0</v>
      </c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>
        <v>0</v>
      </c>
      <c r="D20" s="3">
        <v>1</v>
      </c>
      <c r="E20" s="3">
        <v>0</v>
      </c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>
        <v>0</v>
      </c>
      <c r="D21" s="3">
        <v>1</v>
      </c>
      <c r="E21" s="3">
        <v>0</v>
      </c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>
        <v>0</v>
      </c>
      <c r="D22" s="3">
        <v>1</v>
      </c>
      <c r="E22" s="3">
        <v>0</v>
      </c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>
        <v>0</v>
      </c>
      <c r="D23" s="3">
        <v>1</v>
      </c>
      <c r="E23" s="3">
        <v>0</v>
      </c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>
        <v>0</v>
      </c>
      <c r="D24" s="3">
        <v>1</v>
      </c>
      <c r="E24" s="3">
        <v>0</v>
      </c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>
        <v>0</v>
      </c>
      <c r="D25" s="3">
        <v>1</v>
      </c>
      <c r="E25" s="3">
        <v>0</v>
      </c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>
        <v>0</v>
      </c>
      <c r="D26" s="3">
        <v>1</v>
      </c>
      <c r="E26" s="3">
        <v>0</v>
      </c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>
        <v>0</v>
      </c>
      <c r="D27" s="3">
        <v>1</v>
      </c>
      <c r="E27" s="3">
        <v>0</v>
      </c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>
        <v>0</v>
      </c>
      <c r="D28" s="3">
        <v>1</v>
      </c>
      <c r="E28" s="3">
        <v>0</v>
      </c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" bestFit="1" customWidth="1"/>
    <col min="2" max="2" width="44.8515625" style="1" bestFit="1" customWidth="1"/>
    <col min="3" max="3" width="14.8515625" style="1" bestFit="1" customWidth="1"/>
    <col min="4" max="4" width="16.8515625" style="1" bestFit="1" customWidth="1"/>
    <col min="5" max="5" width="13.57421875" style="1" bestFit="1" customWidth="1"/>
    <col min="6" max="6" width="15.421875" style="1" bestFit="1" customWidth="1"/>
    <col min="7" max="7" width="16.140625" style="1" bestFit="1" customWidth="1"/>
    <col min="8" max="16384" width="9.140625" style="1" customWidth="1"/>
  </cols>
  <sheetData>
    <row r="1" spans="1:7" ht="12">
      <c r="A1" s="9" t="s">
        <v>65</v>
      </c>
      <c r="B1" s="9"/>
      <c r="C1" s="9"/>
      <c r="D1" s="9"/>
      <c r="E1" s="9"/>
      <c r="F1" s="9"/>
      <c r="G1" s="9"/>
    </row>
    <row r="3" spans="1:7" ht="12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">
      <c r="A4" s="2" t="s">
        <v>6</v>
      </c>
      <c r="B4" s="2" t="s">
        <v>7</v>
      </c>
      <c r="C4" s="9"/>
      <c r="D4" s="9"/>
      <c r="E4" s="9"/>
      <c r="F4" s="9"/>
      <c r="G4" s="9"/>
    </row>
    <row r="5" spans="1:7" ht="11.25">
      <c r="A5" s="3" t="s">
        <v>8</v>
      </c>
      <c r="B5" s="3" t="s">
        <v>9</v>
      </c>
      <c r="C5" s="3">
        <v>0</v>
      </c>
      <c r="D5" s="3">
        <v>1</v>
      </c>
      <c r="E5" s="3">
        <v>0</v>
      </c>
      <c r="F5" s="4">
        <f>E5/D5*100</f>
        <v>0</v>
      </c>
      <c r="G5" s="4">
        <f>100-F5</f>
        <v>100</v>
      </c>
    </row>
    <row r="6" spans="1:7" ht="11.25">
      <c r="A6" s="3" t="s">
        <v>10</v>
      </c>
      <c r="B6" s="5" t="s">
        <v>11</v>
      </c>
      <c r="C6" s="3">
        <v>0</v>
      </c>
      <c r="D6" s="3">
        <v>1</v>
      </c>
      <c r="E6" s="3">
        <v>0</v>
      </c>
      <c r="F6" s="4">
        <f aca="true" t="shared" si="0" ref="F6:F28">E6/D6*100</f>
        <v>0</v>
      </c>
      <c r="G6" s="4">
        <f aca="true" t="shared" si="1" ref="G6:G29">100-F6</f>
        <v>100</v>
      </c>
    </row>
    <row r="7" spans="1:7" ht="11.25">
      <c r="A7" s="3" t="s">
        <v>12</v>
      </c>
      <c r="B7" s="3" t="s">
        <v>13</v>
      </c>
      <c r="C7" s="3">
        <v>0</v>
      </c>
      <c r="D7" s="3">
        <v>1</v>
      </c>
      <c r="E7" s="3">
        <v>0</v>
      </c>
      <c r="F7" s="4">
        <f t="shared" si="0"/>
        <v>0</v>
      </c>
      <c r="G7" s="4">
        <f t="shared" si="1"/>
        <v>100</v>
      </c>
    </row>
    <row r="8" spans="1:7" ht="11.25">
      <c r="A8" s="3" t="s">
        <v>14</v>
      </c>
      <c r="B8" s="3" t="s">
        <v>15</v>
      </c>
      <c r="C8" s="3">
        <v>0</v>
      </c>
      <c r="D8" s="3">
        <v>1</v>
      </c>
      <c r="E8" s="3">
        <v>0</v>
      </c>
      <c r="F8" s="4">
        <f t="shared" si="0"/>
        <v>0</v>
      </c>
      <c r="G8" s="4">
        <f t="shared" si="1"/>
        <v>100</v>
      </c>
    </row>
    <row r="9" spans="1:7" ht="11.25">
      <c r="A9" s="3" t="s">
        <v>16</v>
      </c>
      <c r="B9" s="3" t="s">
        <v>17</v>
      </c>
      <c r="C9" s="3">
        <v>0</v>
      </c>
      <c r="D9" s="3">
        <v>1</v>
      </c>
      <c r="E9" s="3">
        <v>0</v>
      </c>
      <c r="F9" s="4">
        <f t="shared" si="0"/>
        <v>0</v>
      </c>
      <c r="G9" s="4">
        <f t="shared" si="1"/>
        <v>100</v>
      </c>
    </row>
    <row r="10" spans="1:7" ht="11.25">
      <c r="A10" s="3" t="s">
        <v>18</v>
      </c>
      <c r="B10" s="3" t="s">
        <v>19</v>
      </c>
      <c r="C10" s="3">
        <v>0</v>
      </c>
      <c r="D10" s="3">
        <v>1</v>
      </c>
      <c r="E10" s="3">
        <v>0</v>
      </c>
      <c r="F10" s="4">
        <f t="shared" si="0"/>
        <v>0</v>
      </c>
      <c r="G10" s="4">
        <f t="shared" si="1"/>
        <v>100</v>
      </c>
    </row>
    <row r="11" spans="1:7" ht="11.25">
      <c r="A11" s="3" t="s">
        <v>20</v>
      </c>
      <c r="B11" s="3" t="s">
        <v>21</v>
      </c>
      <c r="C11" s="3">
        <v>0</v>
      </c>
      <c r="D11" s="3">
        <v>1</v>
      </c>
      <c r="E11" s="3">
        <v>0</v>
      </c>
      <c r="F11" s="4">
        <f t="shared" si="0"/>
        <v>0</v>
      </c>
      <c r="G11" s="4">
        <f t="shared" si="1"/>
        <v>100</v>
      </c>
    </row>
    <row r="12" spans="1:7" ht="11.25">
      <c r="A12" s="3" t="s">
        <v>22</v>
      </c>
      <c r="B12" s="3" t="s">
        <v>23</v>
      </c>
      <c r="C12" s="3">
        <v>0</v>
      </c>
      <c r="D12" s="3">
        <v>1</v>
      </c>
      <c r="E12" s="3">
        <v>0</v>
      </c>
      <c r="F12" s="4">
        <f t="shared" si="0"/>
        <v>0</v>
      </c>
      <c r="G12" s="4">
        <f t="shared" si="1"/>
        <v>100</v>
      </c>
    </row>
    <row r="13" spans="1:7" ht="11.25">
      <c r="A13" s="3" t="s">
        <v>24</v>
      </c>
      <c r="B13" s="3" t="s">
        <v>25</v>
      </c>
      <c r="C13" s="3">
        <v>0</v>
      </c>
      <c r="D13" s="3">
        <v>1</v>
      </c>
      <c r="E13" s="3">
        <v>0</v>
      </c>
      <c r="F13" s="4">
        <f t="shared" si="0"/>
        <v>0</v>
      </c>
      <c r="G13" s="4">
        <f t="shared" si="1"/>
        <v>100</v>
      </c>
    </row>
    <row r="14" spans="1:7" ht="11.25">
      <c r="A14" s="3" t="s">
        <v>26</v>
      </c>
      <c r="B14" s="3" t="s">
        <v>27</v>
      </c>
      <c r="C14" s="3">
        <v>0</v>
      </c>
      <c r="D14" s="3">
        <v>1</v>
      </c>
      <c r="E14" s="3">
        <v>0</v>
      </c>
      <c r="F14" s="4">
        <f t="shared" si="0"/>
        <v>0</v>
      </c>
      <c r="G14" s="4">
        <f t="shared" si="1"/>
        <v>100</v>
      </c>
    </row>
    <row r="15" spans="1:7" ht="11.25">
      <c r="A15" s="3" t="s">
        <v>28</v>
      </c>
      <c r="B15" s="3" t="s">
        <v>29</v>
      </c>
      <c r="C15" s="3">
        <v>0</v>
      </c>
      <c r="D15" s="3">
        <v>1</v>
      </c>
      <c r="E15" s="3">
        <v>0</v>
      </c>
      <c r="F15" s="4">
        <f t="shared" si="0"/>
        <v>0</v>
      </c>
      <c r="G15" s="4">
        <f t="shared" si="1"/>
        <v>100</v>
      </c>
    </row>
    <row r="16" spans="1:7" ht="11.25">
      <c r="A16" s="3" t="s">
        <v>30</v>
      </c>
      <c r="B16" s="3" t="s">
        <v>31</v>
      </c>
      <c r="C16" s="3">
        <v>0</v>
      </c>
      <c r="D16" s="3">
        <v>1</v>
      </c>
      <c r="E16" s="3">
        <v>0</v>
      </c>
      <c r="F16" s="4">
        <f t="shared" si="0"/>
        <v>0</v>
      </c>
      <c r="G16" s="4">
        <f t="shared" si="1"/>
        <v>100</v>
      </c>
    </row>
    <row r="17" spans="1:7" ht="11.25">
      <c r="A17" s="3" t="s">
        <v>32</v>
      </c>
      <c r="B17" s="3" t="s">
        <v>33</v>
      </c>
      <c r="C17" s="3">
        <v>0</v>
      </c>
      <c r="D17" s="3">
        <v>1</v>
      </c>
      <c r="E17" s="3">
        <v>0</v>
      </c>
      <c r="F17" s="4">
        <f t="shared" si="0"/>
        <v>0</v>
      </c>
      <c r="G17" s="4">
        <f t="shared" si="1"/>
        <v>100</v>
      </c>
    </row>
    <row r="18" spans="1:7" ht="11.25">
      <c r="A18" s="3" t="s">
        <v>34</v>
      </c>
      <c r="B18" s="3" t="s">
        <v>35</v>
      </c>
      <c r="C18" s="3">
        <v>0</v>
      </c>
      <c r="D18" s="3">
        <v>1</v>
      </c>
      <c r="E18" s="3">
        <v>0</v>
      </c>
      <c r="F18" s="4">
        <f t="shared" si="0"/>
        <v>0</v>
      </c>
      <c r="G18" s="4">
        <f t="shared" si="1"/>
        <v>100</v>
      </c>
    </row>
    <row r="19" spans="1:7" ht="11.25">
      <c r="A19" s="3" t="s">
        <v>36</v>
      </c>
      <c r="B19" s="3" t="s">
        <v>37</v>
      </c>
      <c r="C19" s="3">
        <v>0</v>
      </c>
      <c r="D19" s="3">
        <v>1</v>
      </c>
      <c r="E19" s="3">
        <v>0</v>
      </c>
      <c r="F19" s="4">
        <f t="shared" si="0"/>
        <v>0</v>
      </c>
      <c r="G19" s="4">
        <f t="shared" si="1"/>
        <v>100</v>
      </c>
    </row>
    <row r="20" spans="1:7" ht="11.25">
      <c r="A20" s="3" t="s">
        <v>38</v>
      </c>
      <c r="B20" s="3" t="s">
        <v>39</v>
      </c>
      <c r="C20" s="3">
        <v>0</v>
      </c>
      <c r="D20" s="3">
        <v>1</v>
      </c>
      <c r="E20" s="3">
        <v>0</v>
      </c>
      <c r="F20" s="4">
        <f t="shared" si="0"/>
        <v>0</v>
      </c>
      <c r="G20" s="4">
        <f t="shared" si="1"/>
        <v>100</v>
      </c>
    </row>
    <row r="21" spans="1:7" ht="11.25">
      <c r="A21" s="3" t="s">
        <v>40</v>
      </c>
      <c r="B21" s="3" t="s">
        <v>41</v>
      </c>
      <c r="C21" s="3">
        <v>0</v>
      </c>
      <c r="D21" s="3">
        <v>1</v>
      </c>
      <c r="E21" s="3">
        <v>0</v>
      </c>
      <c r="F21" s="4">
        <f t="shared" si="0"/>
        <v>0</v>
      </c>
      <c r="G21" s="4">
        <f t="shared" si="1"/>
        <v>100</v>
      </c>
    </row>
    <row r="22" spans="1:7" ht="11.25">
      <c r="A22" s="3" t="s">
        <v>42</v>
      </c>
      <c r="B22" s="3" t="s">
        <v>43</v>
      </c>
      <c r="C22" s="3">
        <v>0</v>
      </c>
      <c r="D22" s="3">
        <v>1</v>
      </c>
      <c r="E22" s="3">
        <v>0</v>
      </c>
      <c r="F22" s="4">
        <f t="shared" si="0"/>
        <v>0</v>
      </c>
      <c r="G22" s="4">
        <f t="shared" si="1"/>
        <v>100</v>
      </c>
    </row>
    <row r="23" spans="1:7" ht="11.25">
      <c r="A23" s="3" t="s">
        <v>44</v>
      </c>
      <c r="B23" s="3" t="s">
        <v>45</v>
      </c>
      <c r="C23" s="3">
        <v>0</v>
      </c>
      <c r="D23" s="3">
        <v>1</v>
      </c>
      <c r="E23" s="3">
        <v>0</v>
      </c>
      <c r="F23" s="4">
        <f t="shared" si="0"/>
        <v>0</v>
      </c>
      <c r="G23" s="4">
        <f t="shared" si="1"/>
        <v>100</v>
      </c>
    </row>
    <row r="24" spans="1:7" ht="11.25">
      <c r="A24" s="3" t="s">
        <v>46</v>
      </c>
      <c r="B24" s="3" t="s">
        <v>47</v>
      </c>
      <c r="C24" s="3">
        <v>0</v>
      </c>
      <c r="D24" s="3">
        <v>1</v>
      </c>
      <c r="E24" s="3">
        <v>0</v>
      </c>
      <c r="F24" s="4">
        <f t="shared" si="0"/>
        <v>0</v>
      </c>
      <c r="G24" s="4">
        <f t="shared" si="1"/>
        <v>100</v>
      </c>
    </row>
    <row r="25" spans="1:7" ht="11.25">
      <c r="A25" s="3" t="s">
        <v>48</v>
      </c>
      <c r="B25" s="3" t="s">
        <v>49</v>
      </c>
      <c r="C25" s="3">
        <v>0</v>
      </c>
      <c r="D25" s="3">
        <v>1</v>
      </c>
      <c r="E25" s="3">
        <v>0</v>
      </c>
      <c r="F25" s="4">
        <f t="shared" si="0"/>
        <v>0</v>
      </c>
      <c r="G25" s="4">
        <f t="shared" si="1"/>
        <v>100</v>
      </c>
    </row>
    <row r="26" spans="1:7" ht="11.25">
      <c r="A26" s="3" t="s">
        <v>50</v>
      </c>
      <c r="B26" s="3" t="s">
        <v>51</v>
      </c>
      <c r="C26" s="3">
        <v>0</v>
      </c>
      <c r="D26" s="3">
        <v>1</v>
      </c>
      <c r="E26" s="3">
        <v>0</v>
      </c>
      <c r="F26" s="4">
        <f t="shared" si="0"/>
        <v>0</v>
      </c>
      <c r="G26" s="4">
        <f t="shared" si="1"/>
        <v>100</v>
      </c>
    </row>
    <row r="27" spans="1:7" ht="11.25">
      <c r="A27" s="3" t="s">
        <v>52</v>
      </c>
      <c r="B27" s="3" t="s">
        <v>53</v>
      </c>
      <c r="C27" s="3">
        <v>0</v>
      </c>
      <c r="D27" s="3">
        <v>1</v>
      </c>
      <c r="E27" s="3">
        <v>0</v>
      </c>
      <c r="F27" s="4">
        <f t="shared" si="0"/>
        <v>0</v>
      </c>
      <c r="G27" s="4">
        <f t="shared" si="1"/>
        <v>100</v>
      </c>
    </row>
    <row r="28" spans="1:7" ht="11.25">
      <c r="A28" s="3" t="s">
        <v>54</v>
      </c>
      <c r="B28" s="3" t="s">
        <v>55</v>
      </c>
      <c r="C28" s="3">
        <v>0</v>
      </c>
      <c r="D28" s="3">
        <v>1</v>
      </c>
      <c r="E28" s="3">
        <v>0</v>
      </c>
      <c r="F28" s="4">
        <f t="shared" si="0"/>
        <v>0</v>
      </c>
      <c r="G28" s="4">
        <f t="shared" si="1"/>
        <v>100</v>
      </c>
    </row>
    <row r="29" spans="2:7" ht="12">
      <c r="B29" s="6" t="s">
        <v>56</v>
      </c>
      <c r="C29" s="7">
        <f>SUM(C5:C28)</f>
        <v>0</v>
      </c>
      <c r="D29" s="7">
        <f>SUM(D5:D28)</f>
        <v>24</v>
      </c>
      <c r="E29" s="7">
        <f>SUM(E5:E28)</f>
        <v>0</v>
      </c>
      <c r="F29" s="8">
        <f>E29/D29*100</f>
        <v>0</v>
      </c>
      <c r="G29" s="8">
        <f t="shared" si="1"/>
        <v>100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dcterms:created xsi:type="dcterms:W3CDTF">2017-05-11T10:37:29Z</dcterms:created>
  <dcterms:modified xsi:type="dcterms:W3CDTF">2019-08-14T15:43:27Z</dcterms:modified>
  <cp:category/>
  <cp:version/>
  <cp:contentType/>
  <cp:contentStatus/>
</cp:coreProperties>
</file>