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461" windowWidth="7485" windowHeight="9135" firstSheet="9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/>
  <calcPr fullCalcOnLoad="1"/>
</workbook>
</file>

<file path=xl/sharedStrings.xml><?xml version="1.0" encoding="utf-8"?>
<sst xmlns="http://schemas.openxmlformats.org/spreadsheetml/2006/main" count="744" uniqueCount="73">
  <si>
    <t>STRUTTURE</t>
  </si>
  <si>
    <t>Totale Personale</t>
  </si>
  <si>
    <t>Giornate Lavorative</t>
  </si>
  <si>
    <t>Totale Assenze</t>
  </si>
  <si>
    <t>Tasso di Assenza</t>
  </si>
  <si>
    <t>Tasso di Presenza</t>
  </si>
  <si>
    <t>CODICE</t>
  </si>
  <si>
    <t>DESCRIZIONE</t>
  </si>
  <si>
    <t>A001</t>
  </si>
  <si>
    <t>CENTRO DIREZIONALE</t>
  </si>
  <si>
    <t>A002</t>
  </si>
  <si>
    <t>AREE DI GESTIONE</t>
  </si>
  <si>
    <t>A111</t>
  </si>
  <si>
    <t>O. FAZZI</t>
  </si>
  <si>
    <t>A112</t>
  </si>
  <si>
    <t>O. S. CESARIO</t>
  </si>
  <si>
    <t>A121</t>
  </si>
  <si>
    <t>O. COPERTINO</t>
  </si>
  <si>
    <t>A131</t>
  </si>
  <si>
    <t>O. GALATINA</t>
  </si>
  <si>
    <t>A141</t>
  </si>
  <si>
    <t>O. CASARANO</t>
  </si>
  <si>
    <t>A151</t>
  </si>
  <si>
    <t>O. SCORRANO</t>
  </si>
  <si>
    <t>A152</t>
  </si>
  <si>
    <t>O. MAGLIE</t>
  </si>
  <si>
    <t>A153</t>
  </si>
  <si>
    <t>O. POGGIARDO</t>
  </si>
  <si>
    <t>A161</t>
  </si>
  <si>
    <t>O. GALLIPOLI</t>
  </si>
  <si>
    <t>A210</t>
  </si>
  <si>
    <t>DISTRETTO SOCIO SANITARIO DI LECCE</t>
  </si>
  <si>
    <t>A211</t>
  </si>
  <si>
    <t>DISTRETTO SOCIO SANITARIO DI CAMPI</t>
  </si>
  <si>
    <t>A212</t>
  </si>
  <si>
    <t>DISTRETTO SOCIO SANITARIO DI NARDO'</t>
  </si>
  <si>
    <t>A213</t>
  </si>
  <si>
    <t>DISTRETTO SOCIO SANITARIO DI MARTANO</t>
  </si>
  <si>
    <t>A214</t>
  </si>
  <si>
    <t>DISTRETTO SOCIO SANITARIO DI GALATINA</t>
  </si>
  <si>
    <t>A215</t>
  </si>
  <si>
    <t>DISTRETTO SOCIO SANITARIO DI MAGLIE</t>
  </si>
  <si>
    <t>A216</t>
  </si>
  <si>
    <t>DISTRETTO SOCIO SANITARIO DI POGGIARDO</t>
  </si>
  <si>
    <t>A217</t>
  </si>
  <si>
    <t>DISTRETTO SOCIO SANITARIO DI GALLIPOLI</t>
  </si>
  <si>
    <t>A218</t>
  </si>
  <si>
    <t>DISTRETTO SOCIO SANITARIO DI CASARANO</t>
  </si>
  <si>
    <t>A219</t>
  </si>
  <si>
    <t>DISTRETTO SOCIO SANITARIO DI GAGLIANO</t>
  </si>
  <si>
    <t>A221</t>
  </si>
  <si>
    <t>DIPARTIMENTO DI PREVENZIONE</t>
  </si>
  <si>
    <t>A222</t>
  </si>
  <si>
    <t>DIPARTIMENTO DI SALUTE MENTALE</t>
  </si>
  <si>
    <t>A223</t>
  </si>
  <si>
    <t>DIPARTIMENTO DELLE DIPENDENZE PATOLOGICHE</t>
  </si>
  <si>
    <t>A224</t>
  </si>
  <si>
    <t>DIPARTIMENTO DI RIABILITAZIONE</t>
  </si>
  <si>
    <t>A225</t>
  </si>
  <si>
    <t>DIPARTIMENTO DI EMERGENZA URGENZA - 118</t>
  </si>
  <si>
    <t>Totali/Medie</t>
  </si>
  <si>
    <t>TASSI DI ASSENZA E PRESENZA DEL PERSONALE - Mese di Gennaio 2014</t>
  </si>
  <si>
    <t>TASSI DI ASSENZA E PRESENZA DEL PERSONALE - Mese di Febbraio 2014</t>
  </si>
  <si>
    <t>TASSI DI ASSENZA E PRESENZA DEL PERSONALE - Mese di Marzo 2014</t>
  </si>
  <si>
    <t>TASSI DI ASSENZA E PRESENZA DEL PERSONALE - Mese di Aprile 2014</t>
  </si>
  <si>
    <t>TASSI DI ASSENZA E PRESENZA DEL PERSONALE - Mese di Maggio 2014</t>
  </si>
  <si>
    <t>TASSI DI ASSENZA E PRESENZA DEL PERSONALE - Mese di Giugno 2014</t>
  </si>
  <si>
    <t>TASSI DI ASSENZA E PRESENZA DEL PERSONALE - Mese di Luglio 2014</t>
  </si>
  <si>
    <t>TASSI DI ASSENZA E PRESENZA DEL PERSONALE - Mese di Agosto 2014</t>
  </si>
  <si>
    <t>TASSI DI ASSENZA E PRESENZA DEL PERSONALE - Mese di Settembre 2014</t>
  </si>
  <si>
    <t>TASSI DI ASSENZA E PRESENZA DEL PERSONALE - Mese di Ottobre 2014</t>
  </si>
  <si>
    <t>TASSI DI ASSENZA E PRESENZA DEL PERSONALE - Mese di Novembre 2014</t>
  </si>
  <si>
    <t>TASSI DI ASSENZA E PRESENZA DEL PERSONALE - Mese di Dicembre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</si>
</sst>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61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175</v>
      </c>
      <c r="D5" s="3">
        <v>3727</v>
      </c>
      <c r="E5" s="3">
        <v>712</v>
      </c>
      <c r="F5" s="4">
        <f>E5/D5*100</f>
        <v>19.103836866112154</v>
      </c>
      <c r="G5" s="4">
        <f>100-F5</f>
        <v>80.89616313388785</v>
      </c>
    </row>
    <row r="6" spans="1:7" ht="12.75">
      <c r="A6" s="2" t="s">
        <v>10</v>
      </c>
      <c r="B6" s="5" t="s">
        <v>11</v>
      </c>
      <c r="C6" s="3">
        <v>162</v>
      </c>
      <c r="D6" s="3">
        <v>3399</v>
      </c>
      <c r="E6" s="3">
        <v>495</v>
      </c>
      <c r="F6" s="4">
        <f aca="true" t="shared" si="0" ref="F6:F30">E6/D6*100</f>
        <v>14.563106796116504</v>
      </c>
      <c r="G6" s="4">
        <f aca="true" t="shared" si="1" ref="G6:G31">100-F6</f>
        <v>85.4368932038835</v>
      </c>
    </row>
    <row r="7" spans="1:7" ht="12.75">
      <c r="A7" s="2" t="s">
        <v>12</v>
      </c>
      <c r="B7" s="2" t="s">
        <v>13</v>
      </c>
      <c r="C7" s="3">
        <v>1683</v>
      </c>
      <c r="D7" s="3">
        <v>40701</v>
      </c>
      <c r="E7" s="3">
        <v>8045</v>
      </c>
      <c r="F7" s="4">
        <f t="shared" si="0"/>
        <v>19.766099113043907</v>
      </c>
      <c r="G7" s="4">
        <f t="shared" si="1"/>
        <v>80.23390088695609</v>
      </c>
    </row>
    <row r="8" spans="1:7" ht="12.75">
      <c r="A8" s="2" t="s">
        <v>14</v>
      </c>
      <c r="B8" s="2" t="s">
        <v>15</v>
      </c>
      <c r="C8" s="3">
        <v>40</v>
      </c>
      <c r="D8" s="3">
        <v>968</v>
      </c>
      <c r="E8" s="3">
        <v>176</v>
      </c>
      <c r="F8" s="4">
        <f t="shared" si="0"/>
        <v>18.181818181818183</v>
      </c>
      <c r="G8" s="4">
        <f t="shared" si="1"/>
        <v>81.81818181818181</v>
      </c>
    </row>
    <row r="9" spans="1:7" ht="12.75">
      <c r="A9" s="2" t="s">
        <v>16</v>
      </c>
      <c r="B9" s="2" t="s">
        <v>17</v>
      </c>
      <c r="C9" s="3">
        <v>524</v>
      </c>
      <c r="D9" s="3">
        <v>12871</v>
      </c>
      <c r="E9" s="3">
        <v>2392</v>
      </c>
      <c r="F9" s="4">
        <f t="shared" si="0"/>
        <v>18.584414575402068</v>
      </c>
      <c r="G9" s="4">
        <f t="shared" si="1"/>
        <v>81.41558542459794</v>
      </c>
    </row>
    <row r="10" spans="1:7" ht="12.75">
      <c r="A10" s="2" t="s">
        <v>18</v>
      </c>
      <c r="B10" s="2" t="s">
        <v>19</v>
      </c>
      <c r="C10" s="3">
        <v>688</v>
      </c>
      <c r="D10" s="3">
        <v>15792</v>
      </c>
      <c r="E10" s="3">
        <v>3365</v>
      </c>
      <c r="F10" s="4">
        <f t="shared" si="0"/>
        <v>21.308257345491388</v>
      </c>
      <c r="G10" s="4">
        <f t="shared" si="1"/>
        <v>78.69174265450862</v>
      </c>
    </row>
    <row r="11" spans="1:7" ht="12.75">
      <c r="A11" s="2" t="s">
        <v>20</v>
      </c>
      <c r="B11" s="2" t="s">
        <v>21</v>
      </c>
      <c r="C11" s="3">
        <v>719</v>
      </c>
      <c r="D11" s="3">
        <v>17752</v>
      </c>
      <c r="E11" s="3">
        <v>3264</v>
      </c>
      <c r="F11" s="4">
        <f t="shared" si="0"/>
        <v>18.38666065795403</v>
      </c>
      <c r="G11" s="4">
        <f t="shared" si="1"/>
        <v>81.61333934204598</v>
      </c>
    </row>
    <row r="12" spans="1:7" ht="12.75">
      <c r="A12" s="2" t="s">
        <v>22</v>
      </c>
      <c r="B12" s="2" t="s">
        <v>23</v>
      </c>
      <c r="C12" s="3">
        <v>475</v>
      </c>
      <c r="D12" s="3">
        <v>11715</v>
      </c>
      <c r="E12" s="3">
        <v>2133</v>
      </c>
      <c r="F12" s="4">
        <f t="shared" si="0"/>
        <v>18.20742637644046</v>
      </c>
      <c r="G12" s="4">
        <f t="shared" si="1"/>
        <v>81.79257362355955</v>
      </c>
    </row>
    <row r="13" spans="1:7" ht="12.75">
      <c r="A13" s="2" t="s">
        <v>24</v>
      </c>
      <c r="B13" s="2" t="s">
        <v>25</v>
      </c>
      <c r="C13" s="3">
        <v>27</v>
      </c>
      <c r="D13" s="3">
        <v>655</v>
      </c>
      <c r="E13" s="3">
        <v>91</v>
      </c>
      <c r="F13" s="4">
        <f t="shared" si="0"/>
        <v>13.893129770992365</v>
      </c>
      <c r="G13" s="4">
        <f t="shared" si="1"/>
        <v>86.10687022900764</v>
      </c>
    </row>
    <row r="14" spans="1:7" ht="12.75">
      <c r="A14" s="2" t="s">
        <v>26</v>
      </c>
      <c r="B14" s="2" t="s">
        <v>27</v>
      </c>
      <c r="C14" s="3">
        <v>85</v>
      </c>
      <c r="D14" s="3">
        <v>2125</v>
      </c>
      <c r="E14" s="3">
        <v>361</v>
      </c>
      <c r="F14" s="4">
        <f t="shared" si="0"/>
        <v>16.988235294117647</v>
      </c>
      <c r="G14" s="4">
        <f t="shared" si="1"/>
        <v>83.01176470588236</v>
      </c>
    </row>
    <row r="15" spans="1:7" ht="12.75">
      <c r="A15" s="2" t="s">
        <v>28</v>
      </c>
      <c r="B15" s="2" t="s">
        <v>29</v>
      </c>
      <c r="C15" s="3">
        <v>556</v>
      </c>
      <c r="D15" s="3">
        <v>13073</v>
      </c>
      <c r="E15" s="3">
        <v>2193</v>
      </c>
      <c r="F15" s="4">
        <f t="shared" si="0"/>
        <v>16.775032509752926</v>
      </c>
      <c r="G15" s="4">
        <f t="shared" si="1"/>
        <v>83.22496749024708</v>
      </c>
    </row>
    <row r="16" spans="1:7" ht="12.75">
      <c r="A16" s="2" t="s">
        <v>30</v>
      </c>
      <c r="B16" s="2" t="s">
        <v>31</v>
      </c>
      <c r="C16" s="3">
        <v>272</v>
      </c>
      <c r="D16" s="3">
        <v>5981</v>
      </c>
      <c r="E16" s="3">
        <v>1173</v>
      </c>
      <c r="F16" s="4">
        <f t="shared" si="0"/>
        <v>19.61210499916402</v>
      </c>
      <c r="G16" s="4">
        <f t="shared" si="1"/>
        <v>80.38789500083598</v>
      </c>
    </row>
    <row r="17" spans="1:7" ht="12.75">
      <c r="A17" s="2" t="s">
        <v>32</v>
      </c>
      <c r="B17" s="2" t="s">
        <v>33</v>
      </c>
      <c r="C17" s="3">
        <v>178</v>
      </c>
      <c r="D17" s="3">
        <v>4049</v>
      </c>
      <c r="E17" s="3">
        <v>692</v>
      </c>
      <c r="F17" s="4">
        <f t="shared" si="0"/>
        <v>17.090639664114597</v>
      </c>
      <c r="G17" s="4">
        <f t="shared" si="1"/>
        <v>82.9093603358854</v>
      </c>
    </row>
    <row r="18" spans="1:7" ht="12.75">
      <c r="A18" s="2" t="s">
        <v>34</v>
      </c>
      <c r="B18" s="2" t="s">
        <v>35</v>
      </c>
      <c r="C18" s="3">
        <v>165</v>
      </c>
      <c r="D18" s="3">
        <v>3823</v>
      </c>
      <c r="E18" s="3">
        <v>612</v>
      </c>
      <c r="F18" s="4">
        <f t="shared" si="0"/>
        <v>16.008370389746275</v>
      </c>
      <c r="G18" s="4">
        <f t="shared" si="1"/>
        <v>83.99162961025372</v>
      </c>
    </row>
    <row r="19" spans="1:7" ht="12.75">
      <c r="A19" s="2" t="s">
        <v>36</v>
      </c>
      <c r="B19" s="2" t="s">
        <v>37</v>
      </c>
      <c r="C19" s="3">
        <v>79</v>
      </c>
      <c r="D19" s="3">
        <v>1665</v>
      </c>
      <c r="E19" s="3">
        <v>323</v>
      </c>
      <c r="F19" s="4">
        <f t="shared" si="0"/>
        <v>19.3993993993994</v>
      </c>
      <c r="G19" s="4">
        <f t="shared" si="1"/>
        <v>80.6006006006006</v>
      </c>
    </row>
    <row r="20" spans="1:7" ht="12.75">
      <c r="A20" s="2" t="s">
        <v>38</v>
      </c>
      <c r="B20" s="2" t="s">
        <v>39</v>
      </c>
      <c r="C20" s="3">
        <v>79</v>
      </c>
      <c r="D20" s="3">
        <v>1625</v>
      </c>
      <c r="E20" s="3">
        <v>355</v>
      </c>
      <c r="F20" s="4">
        <f t="shared" si="0"/>
        <v>21.846153846153847</v>
      </c>
      <c r="G20" s="4">
        <f t="shared" si="1"/>
        <v>78.15384615384616</v>
      </c>
    </row>
    <row r="21" spans="1:7" ht="12.75">
      <c r="A21" s="2" t="s">
        <v>40</v>
      </c>
      <c r="B21" s="2" t="s">
        <v>41</v>
      </c>
      <c r="C21" s="3">
        <v>84</v>
      </c>
      <c r="D21" s="3">
        <v>1792</v>
      </c>
      <c r="E21" s="3">
        <v>346</v>
      </c>
      <c r="F21" s="4">
        <f t="shared" si="0"/>
        <v>19.308035714285715</v>
      </c>
      <c r="G21" s="4">
        <f t="shared" si="1"/>
        <v>80.69196428571428</v>
      </c>
    </row>
    <row r="22" spans="1:7" ht="12.75">
      <c r="A22" s="2" t="s">
        <v>42</v>
      </c>
      <c r="B22" s="2" t="s">
        <v>43</v>
      </c>
      <c r="C22" s="3">
        <v>94</v>
      </c>
      <c r="D22" s="3">
        <v>2102</v>
      </c>
      <c r="E22" s="3">
        <v>403</v>
      </c>
      <c r="F22" s="4">
        <f t="shared" si="0"/>
        <v>19.17221693625119</v>
      </c>
      <c r="G22" s="4">
        <f t="shared" si="1"/>
        <v>80.82778306374881</v>
      </c>
    </row>
    <row r="23" spans="1:7" ht="12.75">
      <c r="A23" s="2" t="s">
        <v>44</v>
      </c>
      <c r="B23" s="2" t="s">
        <v>45</v>
      </c>
      <c r="C23" s="3">
        <v>75</v>
      </c>
      <c r="D23" s="3">
        <v>1516</v>
      </c>
      <c r="E23" s="3">
        <v>329</v>
      </c>
      <c r="F23" s="4">
        <f t="shared" si="0"/>
        <v>21.701846965699207</v>
      </c>
      <c r="G23" s="4">
        <f t="shared" si="1"/>
        <v>78.2981530343008</v>
      </c>
    </row>
    <row r="24" spans="1:7" ht="12.75">
      <c r="A24" s="2" t="s">
        <v>46</v>
      </c>
      <c r="B24" s="2" t="s">
        <v>47</v>
      </c>
      <c r="C24" s="3">
        <v>59</v>
      </c>
      <c r="D24" s="3">
        <v>1238</v>
      </c>
      <c r="E24" s="3">
        <v>205</v>
      </c>
      <c r="F24" s="4">
        <f t="shared" si="0"/>
        <v>16.558966074313407</v>
      </c>
      <c r="G24" s="4">
        <f t="shared" si="1"/>
        <v>83.4410339256866</v>
      </c>
    </row>
    <row r="25" spans="1:7" ht="12.75">
      <c r="A25" s="2" t="s">
        <v>48</v>
      </c>
      <c r="B25" s="2" t="s">
        <v>49</v>
      </c>
      <c r="C25" s="3">
        <v>113</v>
      </c>
      <c r="D25" s="3">
        <v>2390</v>
      </c>
      <c r="E25" s="3">
        <v>489</v>
      </c>
      <c r="F25" s="4">
        <f t="shared" si="0"/>
        <v>20.460251046025103</v>
      </c>
      <c r="G25" s="4">
        <f t="shared" si="1"/>
        <v>79.5397489539749</v>
      </c>
    </row>
    <row r="26" spans="1:7" ht="12.75">
      <c r="A26" s="2" t="s">
        <v>50</v>
      </c>
      <c r="B26" s="2" t="s">
        <v>51</v>
      </c>
      <c r="C26" s="3">
        <v>413</v>
      </c>
      <c r="D26" s="3">
        <v>8974</v>
      </c>
      <c r="E26" s="3">
        <v>1385</v>
      </c>
      <c r="F26" s="4">
        <f t="shared" si="0"/>
        <v>15.433474481836415</v>
      </c>
      <c r="G26" s="4">
        <f t="shared" si="1"/>
        <v>84.56652551816359</v>
      </c>
    </row>
    <row r="27" spans="1:7" ht="12.75">
      <c r="A27" s="2" t="s">
        <v>52</v>
      </c>
      <c r="B27" s="2" t="s">
        <v>53</v>
      </c>
      <c r="C27" s="3">
        <v>323</v>
      </c>
      <c r="D27" s="3">
        <v>7707</v>
      </c>
      <c r="E27" s="3">
        <v>1574</v>
      </c>
      <c r="F27" s="4">
        <f t="shared" si="0"/>
        <v>20.422992085117425</v>
      </c>
      <c r="G27" s="4">
        <f t="shared" si="1"/>
        <v>79.57700791488257</v>
      </c>
    </row>
    <row r="28" spans="1:7" ht="12.75">
      <c r="A28" s="2" t="s">
        <v>54</v>
      </c>
      <c r="B28" s="2" t="s">
        <v>55</v>
      </c>
      <c r="C28" s="3">
        <v>108</v>
      </c>
      <c r="D28" s="3">
        <v>2312</v>
      </c>
      <c r="E28" s="3">
        <v>379</v>
      </c>
      <c r="F28" s="4">
        <f t="shared" si="0"/>
        <v>16.39273356401384</v>
      </c>
      <c r="G28" s="4">
        <f t="shared" si="1"/>
        <v>83.60726643598616</v>
      </c>
    </row>
    <row r="29" spans="1:7" ht="12.75">
      <c r="A29" s="2" t="s">
        <v>56</v>
      </c>
      <c r="B29" s="2" t="s">
        <v>57</v>
      </c>
      <c r="C29" s="3">
        <v>668</v>
      </c>
      <c r="D29" s="3">
        <v>15351</v>
      </c>
      <c r="E29" s="3">
        <v>3157</v>
      </c>
      <c r="F29" s="4">
        <f t="shared" si="0"/>
        <v>20.56543547651619</v>
      </c>
      <c r="G29" s="4">
        <f t="shared" si="1"/>
        <v>79.43456452348381</v>
      </c>
    </row>
    <row r="30" spans="1:7" ht="12.75">
      <c r="A30" s="2" t="s">
        <v>58</v>
      </c>
      <c r="B30" s="2" t="s">
        <v>59</v>
      </c>
      <c r="C30" s="3">
        <v>206</v>
      </c>
      <c r="D30" s="3">
        <v>5122</v>
      </c>
      <c r="E30" s="3">
        <v>1006</v>
      </c>
      <c r="F30" s="4">
        <f t="shared" si="0"/>
        <v>19.640765326044512</v>
      </c>
      <c r="G30" s="4">
        <f t="shared" si="1"/>
        <v>80.35923467395548</v>
      </c>
    </row>
    <row r="31" spans="2:7" ht="12.75">
      <c r="B31" s="6" t="s">
        <v>60</v>
      </c>
      <c r="C31" s="7">
        <f>SUM(C5:C30)</f>
        <v>8050</v>
      </c>
      <c r="D31" s="7">
        <f>SUM(D5:D30)</f>
        <v>188425</v>
      </c>
      <c r="E31" s="7">
        <f>SUM(E5:E30)</f>
        <v>35655</v>
      </c>
      <c r="F31" s="8">
        <f>E31/D31*100</f>
        <v>18.92264826854186</v>
      </c>
      <c r="G31" s="8">
        <f t="shared" si="1"/>
        <v>81.07735173145814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4" sqref="B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70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179</v>
      </c>
      <c r="D5" s="3">
        <v>4179</v>
      </c>
      <c r="E5" s="3">
        <v>650</v>
      </c>
      <c r="F5" s="4">
        <f>E5/D5*100</f>
        <v>15.55396027757837</v>
      </c>
      <c r="G5" s="4">
        <f>100-F5</f>
        <v>84.44603972242163</v>
      </c>
    </row>
    <row r="6" spans="1:7" ht="12.75">
      <c r="A6" s="2" t="s">
        <v>10</v>
      </c>
      <c r="B6" s="5" t="s">
        <v>11</v>
      </c>
      <c r="C6" s="3">
        <v>164</v>
      </c>
      <c r="D6" s="3">
        <v>3772</v>
      </c>
      <c r="E6" s="3">
        <v>610</v>
      </c>
      <c r="F6" s="4">
        <f aca="true" t="shared" si="0" ref="F6:F30">E6/D6*100</f>
        <v>16.171792152704136</v>
      </c>
      <c r="G6" s="4">
        <f aca="true" t="shared" si="1" ref="G6:G31">100-F6</f>
        <v>83.82820784729586</v>
      </c>
    </row>
    <row r="7" spans="1:7" ht="12.75">
      <c r="A7" s="2" t="s">
        <v>12</v>
      </c>
      <c r="B7" s="2" t="s">
        <v>13</v>
      </c>
      <c r="C7" s="3">
        <v>1684</v>
      </c>
      <c r="D7" s="3">
        <v>43863</v>
      </c>
      <c r="E7" s="3">
        <v>8282</v>
      </c>
      <c r="F7" s="4">
        <f t="shared" si="0"/>
        <v>18.881517452066664</v>
      </c>
      <c r="G7" s="4">
        <f t="shared" si="1"/>
        <v>81.11848254793334</v>
      </c>
    </row>
    <row r="8" spans="1:7" ht="12.75">
      <c r="A8" s="2" t="s">
        <v>14</v>
      </c>
      <c r="B8" s="2" t="s">
        <v>15</v>
      </c>
      <c r="C8" s="3">
        <v>39</v>
      </c>
      <c r="D8" s="3">
        <v>1021</v>
      </c>
      <c r="E8" s="3">
        <v>206</v>
      </c>
      <c r="F8" s="4">
        <f t="shared" si="0"/>
        <v>20.176297747306563</v>
      </c>
      <c r="G8" s="4">
        <f t="shared" si="1"/>
        <v>79.82370225269344</v>
      </c>
    </row>
    <row r="9" spans="1:7" ht="12.75">
      <c r="A9" s="2" t="s">
        <v>16</v>
      </c>
      <c r="B9" s="2" t="s">
        <v>17</v>
      </c>
      <c r="C9" s="3">
        <v>515</v>
      </c>
      <c r="D9" s="3">
        <v>13627</v>
      </c>
      <c r="E9" s="3">
        <v>2815</v>
      </c>
      <c r="F9" s="4">
        <f t="shared" si="0"/>
        <v>20.657518162471565</v>
      </c>
      <c r="G9" s="4">
        <f t="shared" si="1"/>
        <v>79.34248183752844</v>
      </c>
    </row>
    <row r="10" spans="1:7" ht="12.75">
      <c r="A10" s="2" t="s">
        <v>18</v>
      </c>
      <c r="B10" s="2" t="s">
        <v>19</v>
      </c>
      <c r="C10" s="3">
        <v>676</v>
      </c>
      <c r="D10" s="3">
        <v>16800</v>
      </c>
      <c r="E10" s="3">
        <v>3546</v>
      </c>
      <c r="F10" s="4">
        <f t="shared" si="0"/>
        <v>21.107142857142858</v>
      </c>
      <c r="G10" s="4">
        <f t="shared" si="1"/>
        <v>78.89285714285714</v>
      </c>
    </row>
    <row r="11" spans="1:7" ht="12.75">
      <c r="A11" s="2" t="s">
        <v>20</v>
      </c>
      <c r="B11" s="2" t="s">
        <v>21</v>
      </c>
      <c r="C11" s="3">
        <v>717</v>
      </c>
      <c r="D11" s="3">
        <v>19161</v>
      </c>
      <c r="E11" s="3">
        <v>3446</v>
      </c>
      <c r="F11" s="4">
        <f t="shared" si="0"/>
        <v>17.98444757580502</v>
      </c>
      <c r="G11" s="4">
        <f t="shared" si="1"/>
        <v>82.01555242419498</v>
      </c>
    </row>
    <row r="12" spans="1:7" ht="12.75">
      <c r="A12" s="2" t="s">
        <v>22</v>
      </c>
      <c r="B12" s="2" t="s">
        <v>23</v>
      </c>
      <c r="C12" s="3">
        <v>476</v>
      </c>
      <c r="D12" s="3">
        <v>12694</v>
      </c>
      <c r="E12" s="3">
        <v>2229</v>
      </c>
      <c r="F12" s="4">
        <f t="shared" si="0"/>
        <v>17.559476918229084</v>
      </c>
      <c r="G12" s="4">
        <f t="shared" si="1"/>
        <v>82.44052308177092</v>
      </c>
    </row>
    <row r="13" spans="1:7" ht="12.75">
      <c r="A13" s="2" t="s">
        <v>24</v>
      </c>
      <c r="B13" s="2" t="s">
        <v>25</v>
      </c>
      <c r="C13" s="3">
        <v>27</v>
      </c>
      <c r="D13" s="3">
        <v>709</v>
      </c>
      <c r="E13" s="3">
        <v>90</v>
      </c>
      <c r="F13" s="4">
        <f t="shared" si="0"/>
        <v>12.693935119887165</v>
      </c>
      <c r="G13" s="4">
        <f t="shared" si="1"/>
        <v>87.30606488011284</v>
      </c>
    </row>
    <row r="14" spans="1:7" ht="12.75">
      <c r="A14" s="2" t="s">
        <v>26</v>
      </c>
      <c r="B14" s="2" t="s">
        <v>27</v>
      </c>
      <c r="C14" s="3">
        <v>83</v>
      </c>
      <c r="D14" s="3">
        <v>2234</v>
      </c>
      <c r="E14" s="3">
        <v>366</v>
      </c>
      <c r="F14" s="4">
        <f t="shared" si="0"/>
        <v>16.38316920322292</v>
      </c>
      <c r="G14" s="4">
        <f t="shared" si="1"/>
        <v>83.61683079677708</v>
      </c>
    </row>
    <row r="15" spans="1:7" ht="12.75">
      <c r="A15" s="2" t="s">
        <v>28</v>
      </c>
      <c r="B15" s="2" t="s">
        <v>29</v>
      </c>
      <c r="C15" s="3">
        <v>558</v>
      </c>
      <c r="D15" s="3">
        <v>14800</v>
      </c>
      <c r="E15" s="3">
        <v>2812</v>
      </c>
      <c r="F15" s="4">
        <f t="shared" si="0"/>
        <v>19</v>
      </c>
      <c r="G15" s="4">
        <f t="shared" si="1"/>
        <v>81</v>
      </c>
    </row>
    <row r="16" spans="1:7" ht="12.75">
      <c r="A16" s="2" t="s">
        <v>30</v>
      </c>
      <c r="B16" s="2" t="s">
        <v>31</v>
      </c>
      <c r="C16" s="3">
        <v>263</v>
      </c>
      <c r="D16" s="3">
        <v>6299</v>
      </c>
      <c r="E16" s="3">
        <v>1142</v>
      </c>
      <c r="F16" s="4">
        <f t="shared" si="0"/>
        <v>18.129861882838547</v>
      </c>
      <c r="G16" s="4">
        <f t="shared" si="1"/>
        <v>81.87013811716145</v>
      </c>
    </row>
    <row r="17" spans="1:7" ht="12.75">
      <c r="A17" s="2" t="s">
        <v>32</v>
      </c>
      <c r="B17" s="2" t="s">
        <v>33</v>
      </c>
      <c r="C17" s="3">
        <v>181</v>
      </c>
      <c r="D17" s="3">
        <v>4472</v>
      </c>
      <c r="E17" s="3">
        <v>793</v>
      </c>
      <c r="F17" s="4">
        <f t="shared" si="0"/>
        <v>17.732558139534884</v>
      </c>
      <c r="G17" s="4">
        <f t="shared" si="1"/>
        <v>82.26744186046511</v>
      </c>
    </row>
    <row r="18" spans="1:7" ht="12.75">
      <c r="A18" s="2" t="s">
        <v>34</v>
      </c>
      <c r="B18" s="2" t="s">
        <v>35</v>
      </c>
      <c r="C18" s="3">
        <v>168</v>
      </c>
      <c r="D18" s="3">
        <v>4224</v>
      </c>
      <c r="E18" s="3">
        <v>602</v>
      </c>
      <c r="F18" s="4">
        <f t="shared" si="0"/>
        <v>14.25189393939394</v>
      </c>
      <c r="G18" s="4">
        <f t="shared" si="1"/>
        <v>85.74810606060606</v>
      </c>
    </row>
    <row r="19" spans="1:7" ht="12.75">
      <c r="A19" s="2" t="s">
        <v>36</v>
      </c>
      <c r="B19" s="2" t="s">
        <v>37</v>
      </c>
      <c r="C19" s="3">
        <v>77</v>
      </c>
      <c r="D19" s="3">
        <v>1775</v>
      </c>
      <c r="E19" s="3">
        <v>275</v>
      </c>
      <c r="F19" s="4">
        <f t="shared" si="0"/>
        <v>15.492957746478872</v>
      </c>
      <c r="G19" s="4">
        <f t="shared" si="1"/>
        <v>84.50704225352112</v>
      </c>
    </row>
    <row r="20" spans="1:7" ht="12.75">
      <c r="A20" s="2" t="s">
        <v>38</v>
      </c>
      <c r="B20" s="2" t="s">
        <v>39</v>
      </c>
      <c r="C20" s="3">
        <v>79</v>
      </c>
      <c r="D20" s="3">
        <v>1779</v>
      </c>
      <c r="E20" s="3">
        <v>307</v>
      </c>
      <c r="F20" s="4">
        <f t="shared" si="0"/>
        <v>17.25688589094997</v>
      </c>
      <c r="G20" s="4">
        <f t="shared" si="1"/>
        <v>82.74311410905003</v>
      </c>
    </row>
    <row r="21" spans="1:7" ht="12.75">
      <c r="A21" s="2" t="s">
        <v>40</v>
      </c>
      <c r="B21" s="2" t="s">
        <v>41</v>
      </c>
      <c r="C21" s="3">
        <v>83</v>
      </c>
      <c r="D21" s="3">
        <v>1929</v>
      </c>
      <c r="E21" s="3">
        <v>278</v>
      </c>
      <c r="F21" s="4">
        <f t="shared" si="0"/>
        <v>14.4116122343183</v>
      </c>
      <c r="G21" s="4">
        <f t="shared" si="1"/>
        <v>85.5883877656817</v>
      </c>
    </row>
    <row r="22" spans="1:7" ht="12.75">
      <c r="A22" s="2" t="s">
        <v>42</v>
      </c>
      <c r="B22" s="2" t="s">
        <v>43</v>
      </c>
      <c r="C22" s="3">
        <v>93</v>
      </c>
      <c r="D22" s="3">
        <v>2276</v>
      </c>
      <c r="E22" s="3">
        <v>430</v>
      </c>
      <c r="F22" s="4">
        <f t="shared" si="0"/>
        <v>18.89279437609842</v>
      </c>
      <c r="G22" s="4">
        <f t="shared" si="1"/>
        <v>81.10720562390158</v>
      </c>
    </row>
    <row r="23" spans="1:7" ht="12.75">
      <c r="A23" s="2" t="s">
        <v>44</v>
      </c>
      <c r="B23" s="2" t="s">
        <v>45</v>
      </c>
      <c r="C23" s="3">
        <v>79</v>
      </c>
      <c r="D23" s="3">
        <v>1832</v>
      </c>
      <c r="E23" s="3">
        <v>410</v>
      </c>
      <c r="F23" s="4">
        <f t="shared" si="0"/>
        <v>22.37991266375546</v>
      </c>
      <c r="G23" s="4">
        <f t="shared" si="1"/>
        <v>77.62008733624454</v>
      </c>
    </row>
    <row r="24" spans="1:7" ht="12.75">
      <c r="A24" s="2" t="s">
        <v>46</v>
      </c>
      <c r="B24" s="2" t="s">
        <v>47</v>
      </c>
      <c r="C24" s="3">
        <v>60</v>
      </c>
      <c r="D24" s="3">
        <v>1379</v>
      </c>
      <c r="E24" s="3">
        <v>254</v>
      </c>
      <c r="F24" s="4">
        <f t="shared" si="0"/>
        <v>18.419144307469182</v>
      </c>
      <c r="G24" s="4">
        <f t="shared" si="1"/>
        <v>81.58085569253082</v>
      </c>
    </row>
    <row r="25" spans="1:7" ht="12.75">
      <c r="A25" s="2" t="s">
        <v>48</v>
      </c>
      <c r="B25" s="2" t="s">
        <v>49</v>
      </c>
      <c r="C25" s="3">
        <v>111</v>
      </c>
      <c r="D25" s="3">
        <v>2601</v>
      </c>
      <c r="E25" s="3">
        <v>518</v>
      </c>
      <c r="F25" s="4">
        <f t="shared" si="0"/>
        <v>19.91541714725106</v>
      </c>
      <c r="G25" s="4">
        <f t="shared" si="1"/>
        <v>80.08458285274894</v>
      </c>
    </row>
    <row r="26" spans="1:7" ht="12.75">
      <c r="A26" s="2" t="s">
        <v>50</v>
      </c>
      <c r="B26" s="2" t="s">
        <v>51</v>
      </c>
      <c r="C26" s="3">
        <v>406</v>
      </c>
      <c r="D26" s="3">
        <v>9651</v>
      </c>
      <c r="E26" s="3">
        <v>1484</v>
      </c>
      <c r="F26" s="4">
        <f t="shared" si="0"/>
        <v>15.376644907263495</v>
      </c>
      <c r="G26" s="4">
        <f t="shared" si="1"/>
        <v>84.6233550927365</v>
      </c>
    </row>
    <row r="27" spans="1:7" ht="12.75">
      <c r="A27" s="2" t="s">
        <v>52</v>
      </c>
      <c r="B27" s="2" t="s">
        <v>53</v>
      </c>
      <c r="C27" s="3">
        <v>332</v>
      </c>
      <c r="D27" s="3">
        <v>8588</v>
      </c>
      <c r="E27" s="3">
        <v>1702</v>
      </c>
      <c r="F27" s="4">
        <f t="shared" si="0"/>
        <v>19.818351187703772</v>
      </c>
      <c r="G27" s="4">
        <f t="shared" si="1"/>
        <v>80.18164881229623</v>
      </c>
    </row>
    <row r="28" spans="1:7" ht="12.75">
      <c r="A28" s="2" t="s">
        <v>54</v>
      </c>
      <c r="B28" s="2" t="s">
        <v>55</v>
      </c>
      <c r="C28" s="3">
        <v>109</v>
      </c>
      <c r="D28" s="3">
        <v>2564</v>
      </c>
      <c r="E28" s="3">
        <v>438</v>
      </c>
      <c r="F28" s="4">
        <f t="shared" si="0"/>
        <v>17.082683307332296</v>
      </c>
      <c r="G28" s="4">
        <f t="shared" si="1"/>
        <v>82.9173166926677</v>
      </c>
    </row>
    <row r="29" spans="1:7" ht="12.75">
      <c r="A29" s="2" t="s">
        <v>56</v>
      </c>
      <c r="B29" s="2" t="s">
        <v>57</v>
      </c>
      <c r="C29" s="3">
        <v>664</v>
      </c>
      <c r="D29" s="3">
        <v>16667</v>
      </c>
      <c r="E29" s="3">
        <v>2387</v>
      </c>
      <c r="F29" s="4">
        <f t="shared" si="0"/>
        <v>14.321713565728686</v>
      </c>
      <c r="G29" s="4">
        <f t="shared" si="1"/>
        <v>85.67828643427131</v>
      </c>
    </row>
    <row r="30" spans="1:7" ht="12.75">
      <c r="A30" s="2" t="s">
        <v>58</v>
      </c>
      <c r="B30" s="2" t="s">
        <v>59</v>
      </c>
      <c r="C30" s="3">
        <v>204</v>
      </c>
      <c r="D30" s="3">
        <v>5466</v>
      </c>
      <c r="E30" s="3">
        <v>1148</v>
      </c>
      <c r="F30" s="4">
        <f t="shared" si="0"/>
        <v>21.002561287961946</v>
      </c>
      <c r="G30" s="4">
        <f t="shared" si="1"/>
        <v>78.99743871203805</v>
      </c>
    </row>
    <row r="31" spans="2:7" ht="12.75">
      <c r="B31" s="6" t="s">
        <v>60</v>
      </c>
      <c r="C31" s="7">
        <f>SUM(C5:C30)</f>
        <v>8027</v>
      </c>
      <c r="D31" s="7">
        <f>SUM(D5:D30)</f>
        <v>204362</v>
      </c>
      <c r="E31" s="7">
        <f>SUM(E5:E30)</f>
        <v>37220</v>
      </c>
      <c r="F31" s="8">
        <f>E31/D31*100</f>
        <v>18.212779283819888</v>
      </c>
      <c r="G31" s="8">
        <f t="shared" si="1"/>
        <v>81.78722071618012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C1">
      <selection activeCell="C3" sqref="C3:C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71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182</v>
      </c>
      <c r="D5" s="3">
        <v>3708</v>
      </c>
      <c r="E5" s="3">
        <v>540</v>
      </c>
      <c r="F5" s="4">
        <f>E5/D5*100</f>
        <v>14.563106796116504</v>
      </c>
      <c r="G5" s="4">
        <f>100-F5</f>
        <v>85.4368932038835</v>
      </c>
    </row>
    <row r="6" spans="1:7" ht="12.75">
      <c r="A6" s="2" t="s">
        <v>10</v>
      </c>
      <c r="B6" s="5" t="s">
        <v>11</v>
      </c>
      <c r="C6" s="3">
        <v>164</v>
      </c>
      <c r="D6" s="3">
        <v>3278</v>
      </c>
      <c r="E6" s="3">
        <v>475</v>
      </c>
      <c r="F6" s="4">
        <f aca="true" t="shared" si="0" ref="F6:F30">E6/D6*100</f>
        <v>14.490543014032948</v>
      </c>
      <c r="G6" s="4">
        <f aca="true" t="shared" si="1" ref="G6:G31">100-F6</f>
        <v>85.50945698596705</v>
      </c>
    </row>
    <row r="7" spans="1:7" ht="12.75">
      <c r="A7" s="2" t="s">
        <v>12</v>
      </c>
      <c r="B7" s="2" t="s">
        <v>13</v>
      </c>
      <c r="C7" s="3">
        <v>1671</v>
      </c>
      <c r="D7" s="3">
        <v>38601</v>
      </c>
      <c r="E7" s="3">
        <v>7616</v>
      </c>
      <c r="F7" s="4">
        <f t="shared" si="0"/>
        <v>19.730058806766664</v>
      </c>
      <c r="G7" s="4">
        <f t="shared" si="1"/>
        <v>80.26994119323334</v>
      </c>
    </row>
    <row r="8" spans="1:7" ht="12.75">
      <c r="A8" s="2" t="s">
        <v>14</v>
      </c>
      <c r="B8" s="2" t="s">
        <v>15</v>
      </c>
      <c r="C8" s="3">
        <v>40</v>
      </c>
      <c r="D8" s="3">
        <v>928</v>
      </c>
      <c r="E8" s="3">
        <v>150</v>
      </c>
      <c r="F8" s="4">
        <f t="shared" si="0"/>
        <v>16.163793103448278</v>
      </c>
      <c r="G8" s="4">
        <f t="shared" si="1"/>
        <v>83.83620689655172</v>
      </c>
    </row>
    <row r="9" spans="1:7" ht="12.75">
      <c r="A9" s="2" t="s">
        <v>16</v>
      </c>
      <c r="B9" s="2" t="s">
        <v>17</v>
      </c>
      <c r="C9" s="3">
        <v>516</v>
      </c>
      <c r="D9" s="3">
        <v>12127</v>
      </c>
      <c r="E9" s="3">
        <v>2399</v>
      </c>
      <c r="F9" s="4">
        <f t="shared" si="0"/>
        <v>19.782303949863937</v>
      </c>
      <c r="G9" s="4">
        <f t="shared" si="1"/>
        <v>80.21769605013606</v>
      </c>
    </row>
    <row r="10" spans="1:7" ht="12.75">
      <c r="A10" s="2" t="s">
        <v>18</v>
      </c>
      <c r="B10" s="2" t="s">
        <v>19</v>
      </c>
      <c r="C10" s="3">
        <v>669</v>
      </c>
      <c r="D10" s="3">
        <v>14753</v>
      </c>
      <c r="E10" s="3">
        <v>3093</v>
      </c>
      <c r="F10" s="4">
        <f t="shared" si="0"/>
        <v>20.965227411373956</v>
      </c>
      <c r="G10" s="4">
        <f t="shared" si="1"/>
        <v>79.03477258862604</v>
      </c>
    </row>
    <row r="11" spans="1:7" ht="12.75">
      <c r="A11" s="2" t="s">
        <v>20</v>
      </c>
      <c r="B11" s="2" t="s">
        <v>21</v>
      </c>
      <c r="C11" s="3">
        <v>715</v>
      </c>
      <c r="D11" s="3">
        <v>16970</v>
      </c>
      <c r="E11" s="3">
        <v>3147</v>
      </c>
      <c r="F11" s="4">
        <f t="shared" si="0"/>
        <v>18.54449027695934</v>
      </c>
      <c r="G11" s="4">
        <f t="shared" si="1"/>
        <v>81.45550972304066</v>
      </c>
    </row>
    <row r="12" spans="1:7" ht="12.75">
      <c r="A12" s="2" t="s">
        <v>22</v>
      </c>
      <c r="B12" s="2" t="s">
        <v>23</v>
      </c>
      <c r="C12" s="3">
        <v>477</v>
      </c>
      <c r="D12" s="3">
        <v>11290</v>
      </c>
      <c r="E12" s="3">
        <v>2072</v>
      </c>
      <c r="F12" s="4">
        <f t="shared" si="0"/>
        <v>18.352524357838796</v>
      </c>
      <c r="G12" s="4">
        <f t="shared" si="1"/>
        <v>81.6474756421612</v>
      </c>
    </row>
    <row r="13" spans="1:7" ht="12.75">
      <c r="A13" s="2" t="s">
        <v>24</v>
      </c>
      <c r="B13" s="2" t="s">
        <v>25</v>
      </c>
      <c r="C13" s="3">
        <v>27</v>
      </c>
      <c r="D13" s="3">
        <v>628</v>
      </c>
      <c r="E13" s="3">
        <v>89</v>
      </c>
      <c r="F13" s="4">
        <f t="shared" si="0"/>
        <v>14.171974522292993</v>
      </c>
      <c r="G13" s="4">
        <f t="shared" si="1"/>
        <v>85.828025477707</v>
      </c>
    </row>
    <row r="14" spans="1:7" ht="12.75">
      <c r="A14" s="2" t="s">
        <v>26</v>
      </c>
      <c r="B14" s="2" t="s">
        <v>27</v>
      </c>
      <c r="C14" s="3">
        <v>81</v>
      </c>
      <c r="D14" s="3">
        <v>1944</v>
      </c>
      <c r="E14" s="3">
        <v>242</v>
      </c>
      <c r="F14" s="4">
        <f t="shared" si="0"/>
        <v>12.448559670781894</v>
      </c>
      <c r="G14" s="4">
        <f t="shared" si="1"/>
        <v>87.55144032921811</v>
      </c>
    </row>
    <row r="15" spans="1:7" ht="12.75">
      <c r="A15" s="2" t="s">
        <v>28</v>
      </c>
      <c r="B15" s="2" t="s">
        <v>29</v>
      </c>
      <c r="C15" s="3">
        <v>552</v>
      </c>
      <c r="D15" s="3">
        <v>12914</v>
      </c>
      <c r="E15" s="3">
        <v>2267</v>
      </c>
      <c r="F15" s="4">
        <f t="shared" si="0"/>
        <v>17.554591915750347</v>
      </c>
      <c r="G15" s="4">
        <f t="shared" si="1"/>
        <v>82.44540808424965</v>
      </c>
    </row>
    <row r="16" spans="1:7" ht="12.75">
      <c r="A16" s="2" t="s">
        <v>30</v>
      </c>
      <c r="B16" s="2" t="s">
        <v>31</v>
      </c>
      <c r="C16" s="3">
        <v>263</v>
      </c>
      <c r="D16" s="3">
        <v>5541</v>
      </c>
      <c r="E16" s="3">
        <v>1039</v>
      </c>
      <c r="F16" s="4">
        <f t="shared" si="0"/>
        <v>18.751127955242737</v>
      </c>
      <c r="G16" s="4">
        <f t="shared" si="1"/>
        <v>81.24887204475726</v>
      </c>
    </row>
    <row r="17" spans="1:7" ht="12.75">
      <c r="A17" s="2" t="s">
        <v>32</v>
      </c>
      <c r="B17" s="2" t="s">
        <v>33</v>
      </c>
      <c r="C17" s="3">
        <v>180</v>
      </c>
      <c r="D17" s="3">
        <v>3912</v>
      </c>
      <c r="E17" s="3">
        <v>733</v>
      </c>
      <c r="F17" s="4">
        <f t="shared" si="0"/>
        <v>18.737218813905933</v>
      </c>
      <c r="G17" s="4">
        <f t="shared" si="1"/>
        <v>81.26278118609406</v>
      </c>
    </row>
    <row r="18" spans="1:7" ht="12.75">
      <c r="A18" s="2" t="s">
        <v>34</v>
      </c>
      <c r="B18" s="2" t="s">
        <v>35</v>
      </c>
      <c r="C18" s="3">
        <v>169</v>
      </c>
      <c r="D18" s="3">
        <v>3748</v>
      </c>
      <c r="E18" s="3">
        <v>561</v>
      </c>
      <c r="F18" s="4">
        <f t="shared" si="0"/>
        <v>14.967982924226252</v>
      </c>
      <c r="G18" s="4">
        <f t="shared" si="1"/>
        <v>85.03201707577375</v>
      </c>
    </row>
    <row r="19" spans="1:7" ht="12.75">
      <c r="A19" s="2" t="s">
        <v>36</v>
      </c>
      <c r="B19" s="2" t="s">
        <v>37</v>
      </c>
      <c r="C19" s="3">
        <v>76</v>
      </c>
      <c r="D19" s="3">
        <v>1538</v>
      </c>
      <c r="E19" s="3">
        <v>243</v>
      </c>
      <c r="F19" s="4">
        <f t="shared" si="0"/>
        <v>15.799739921976593</v>
      </c>
      <c r="G19" s="4">
        <f t="shared" si="1"/>
        <v>84.2002600780234</v>
      </c>
    </row>
    <row r="20" spans="1:7" ht="12.75">
      <c r="A20" s="2" t="s">
        <v>38</v>
      </c>
      <c r="B20" s="2" t="s">
        <v>39</v>
      </c>
      <c r="C20" s="3">
        <v>80</v>
      </c>
      <c r="D20" s="3">
        <v>1568</v>
      </c>
      <c r="E20" s="3">
        <v>275</v>
      </c>
      <c r="F20" s="4">
        <f t="shared" si="0"/>
        <v>17.53826530612245</v>
      </c>
      <c r="G20" s="4">
        <f t="shared" si="1"/>
        <v>82.46173469387755</v>
      </c>
    </row>
    <row r="21" spans="1:7" ht="12.75">
      <c r="A21" s="2" t="s">
        <v>40</v>
      </c>
      <c r="B21" s="2" t="s">
        <v>41</v>
      </c>
      <c r="C21" s="3">
        <v>81</v>
      </c>
      <c r="D21" s="3">
        <v>1648</v>
      </c>
      <c r="E21" s="3">
        <v>218</v>
      </c>
      <c r="F21" s="4">
        <f t="shared" si="0"/>
        <v>13.228155339805825</v>
      </c>
      <c r="G21" s="4">
        <f t="shared" si="1"/>
        <v>86.77184466019418</v>
      </c>
    </row>
    <row r="22" spans="1:7" ht="12.75">
      <c r="A22" s="2" t="s">
        <v>42</v>
      </c>
      <c r="B22" s="2" t="s">
        <v>43</v>
      </c>
      <c r="C22" s="3">
        <v>94</v>
      </c>
      <c r="D22" s="3">
        <v>2020</v>
      </c>
      <c r="E22" s="3">
        <v>407</v>
      </c>
      <c r="F22" s="4">
        <f t="shared" si="0"/>
        <v>20.14851485148515</v>
      </c>
      <c r="G22" s="4">
        <f t="shared" si="1"/>
        <v>79.85148514851485</v>
      </c>
    </row>
    <row r="23" spans="1:7" ht="12.75">
      <c r="A23" s="2" t="s">
        <v>44</v>
      </c>
      <c r="B23" s="2" t="s">
        <v>45</v>
      </c>
      <c r="C23" s="3">
        <v>80</v>
      </c>
      <c r="D23" s="3">
        <v>1614</v>
      </c>
      <c r="E23" s="3">
        <v>316</v>
      </c>
      <c r="F23" s="4">
        <f t="shared" si="0"/>
        <v>19.578686493184634</v>
      </c>
      <c r="G23" s="4">
        <f t="shared" si="1"/>
        <v>80.42131350681537</v>
      </c>
    </row>
    <row r="24" spans="1:7" ht="12.75">
      <c r="A24" s="2" t="s">
        <v>46</v>
      </c>
      <c r="B24" s="2" t="s">
        <v>47</v>
      </c>
      <c r="C24" s="3">
        <v>60</v>
      </c>
      <c r="D24" s="3">
        <v>1200</v>
      </c>
      <c r="E24" s="3">
        <v>204</v>
      </c>
      <c r="F24" s="4">
        <f t="shared" si="0"/>
        <v>17</v>
      </c>
      <c r="G24" s="4">
        <f t="shared" si="1"/>
        <v>83</v>
      </c>
    </row>
    <row r="25" spans="1:7" ht="12.75">
      <c r="A25" s="2" t="s">
        <v>48</v>
      </c>
      <c r="B25" s="2" t="s">
        <v>49</v>
      </c>
      <c r="C25" s="3">
        <v>110</v>
      </c>
      <c r="D25" s="3">
        <v>2251</v>
      </c>
      <c r="E25" s="3">
        <v>380</v>
      </c>
      <c r="F25" s="4">
        <f t="shared" si="0"/>
        <v>16.88138605064416</v>
      </c>
      <c r="G25" s="4">
        <f t="shared" si="1"/>
        <v>83.11861394935585</v>
      </c>
    </row>
    <row r="26" spans="1:7" ht="12.75">
      <c r="A26" s="2" t="s">
        <v>50</v>
      </c>
      <c r="B26" s="2" t="s">
        <v>51</v>
      </c>
      <c r="C26" s="3">
        <v>404</v>
      </c>
      <c r="D26" s="3">
        <v>8408</v>
      </c>
      <c r="E26" s="3">
        <v>1098</v>
      </c>
      <c r="F26" s="4">
        <f t="shared" si="0"/>
        <v>13.058991436726927</v>
      </c>
      <c r="G26" s="4">
        <f t="shared" si="1"/>
        <v>86.94100856327307</v>
      </c>
    </row>
    <row r="27" spans="1:7" ht="12.75">
      <c r="A27" s="2" t="s">
        <v>52</v>
      </c>
      <c r="B27" s="2" t="s">
        <v>53</v>
      </c>
      <c r="C27" s="3">
        <v>331</v>
      </c>
      <c r="D27" s="3">
        <v>7607</v>
      </c>
      <c r="E27" s="3">
        <v>1389</v>
      </c>
      <c r="F27" s="4">
        <f t="shared" si="0"/>
        <v>18.259497830945183</v>
      </c>
      <c r="G27" s="4">
        <f t="shared" si="1"/>
        <v>81.74050216905482</v>
      </c>
    </row>
    <row r="28" spans="1:7" ht="12.75">
      <c r="A28" s="2" t="s">
        <v>54</v>
      </c>
      <c r="B28" s="2" t="s">
        <v>55</v>
      </c>
      <c r="C28" s="3">
        <v>110</v>
      </c>
      <c r="D28" s="3">
        <v>2242</v>
      </c>
      <c r="E28" s="3">
        <v>368</v>
      </c>
      <c r="F28" s="4">
        <f t="shared" si="0"/>
        <v>16.41391614629795</v>
      </c>
      <c r="G28" s="4">
        <f t="shared" si="1"/>
        <v>83.58608385370205</v>
      </c>
    </row>
    <row r="29" spans="1:7" ht="12.75">
      <c r="A29" s="2" t="s">
        <v>56</v>
      </c>
      <c r="B29" s="2" t="s">
        <v>57</v>
      </c>
      <c r="C29" s="3">
        <v>662</v>
      </c>
      <c r="D29" s="3">
        <v>14639</v>
      </c>
      <c r="E29" s="3">
        <v>2364</v>
      </c>
      <c r="F29" s="4">
        <f t="shared" si="0"/>
        <v>16.148644033062368</v>
      </c>
      <c r="G29" s="4">
        <f t="shared" si="1"/>
        <v>83.85135596693763</v>
      </c>
    </row>
    <row r="30" spans="1:7" ht="12.75">
      <c r="A30" s="2" t="s">
        <v>58</v>
      </c>
      <c r="B30" s="2" t="s">
        <v>59</v>
      </c>
      <c r="C30" s="3">
        <v>206</v>
      </c>
      <c r="D30" s="3">
        <v>4886</v>
      </c>
      <c r="E30" s="3">
        <v>973</v>
      </c>
      <c r="F30" s="4">
        <f t="shared" si="0"/>
        <v>19.91404011461318</v>
      </c>
      <c r="G30" s="4">
        <f t="shared" si="1"/>
        <v>80.08595988538681</v>
      </c>
    </row>
    <row r="31" spans="2:7" ht="12.75">
      <c r="B31" s="6" t="s">
        <v>60</v>
      </c>
      <c r="C31" s="7">
        <f>SUM(C5:C30)</f>
        <v>8000</v>
      </c>
      <c r="D31" s="7">
        <f>SUM(D5:D30)</f>
        <v>179963</v>
      </c>
      <c r="E31" s="7">
        <f>SUM(E5:E30)</f>
        <v>32658</v>
      </c>
      <c r="F31" s="8">
        <f>E31/D31*100</f>
        <v>18.14706356306574</v>
      </c>
      <c r="G31" s="8">
        <f t="shared" si="1"/>
        <v>81.85293643693426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8.00390625" style="0" bestFit="1" customWidth="1"/>
    <col min="2" max="2" width="33.8515625" style="0" customWidth="1"/>
    <col min="3" max="3" width="9.57421875" style="0" customWidth="1"/>
    <col min="4" max="4" width="9.7109375" style="0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72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179</v>
      </c>
      <c r="D5" s="3">
        <v>3650</v>
      </c>
      <c r="E5" s="3">
        <v>830</v>
      </c>
      <c r="F5" s="4">
        <f>E5/D5*100</f>
        <v>22.73972602739726</v>
      </c>
      <c r="G5" s="4">
        <f>100-F5</f>
        <v>77.26027397260273</v>
      </c>
    </row>
    <row r="6" spans="1:7" ht="12.75">
      <c r="A6" s="2" t="s">
        <v>10</v>
      </c>
      <c r="B6" s="5" t="s">
        <v>11</v>
      </c>
      <c r="C6" s="3">
        <v>163</v>
      </c>
      <c r="D6" s="3">
        <v>3268</v>
      </c>
      <c r="E6" s="3">
        <v>757</v>
      </c>
      <c r="F6" s="4">
        <f aca="true" t="shared" si="0" ref="F6:F30">E6/D6*100</f>
        <v>23.1640146878825</v>
      </c>
      <c r="G6" s="4">
        <f aca="true" t="shared" si="1" ref="G6:G31">100-F6</f>
        <v>76.8359853121175</v>
      </c>
    </row>
    <row r="7" spans="1:7" ht="12.75">
      <c r="A7" s="2" t="s">
        <v>12</v>
      </c>
      <c r="B7" s="2" t="s">
        <v>13</v>
      </c>
      <c r="C7" s="3">
        <v>1670</v>
      </c>
      <c r="D7" s="3">
        <v>38671</v>
      </c>
      <c r="E7" s="3">
        <v>9021</v>
      </c>
      <c r="F7" s="4">
        <f t="shared" si="0"/>
        <v>23.32755811848672</v>
      </c>
      <c r="G7" s="4">
        <f t="shared" si="1"/>
        <v>76.67244188151328</v>
      </c>
    </row>
    <row r="8" spans="1:7" ht="12.75">
      <c r="A8" s="2" t="s">
        <v>14</v>
      </c>
      <c r="B8" s="2" t="s">
        <v>15</v>
      </c>
      <c r="C8" s="3">
        <v>40</v>
      </c>
      <c r="D8" s="3">
        <v>928</v>
      </c>
      <c r="E8" s="3">
        <v>254</v>
      </c>
      <c r="F8" s="4">
        <f t="shared" si="0"/>
        <v>27.370689655172413</v>
      </c>
      <c r="G8" s="4">
        <f t="shared" si="1"/>
        <v>72.62931034482759</v>
      </c>
    </row>
    <row r="9" spans="1:7" ht="12.75">
      <c r="A9" s="2" t="s">
        <v>16</v>
      </c>
      <c r="B9" s="2" t="s">
        <v>17</v>
      </c>
      <c r="C9" s="3">
        <v>515</v>
      </c>
      <c r="D9" s="3">
        <v>12085</v>
      </c>
      <c r="E9" s="3">
        <v>2790</v>
      </c>
      <c r="F9" s="4">
        <f t="shared" si="0"/>
        <v>23.086470831609432</v>
      </c>
      <c r="G9" s="4">
        <f t="shared" si="1"/>
        <v>76.91352916839057</v>
      </c>
    </row>
    <row r="10" spans="1:7" ht="12.75">
      <c r="A10" s="2" t="s">
        <v>18</v>
      </c>
      <c r="B10" s="2" t="s">
        <v>19</v>
      </c>
      <c r="C10" s="3">
        <v>671</v>
      </c>
      <c r="D10" s="3">
        <v>14792</v>
      </c>
      <c r="E10" s="3">
        <v>3576</v>
      </c>
      <c r="F10" s="4">
        <f t="shared" si="0"/>
        <v>24.17522985397512</v>
      </c>
      <c r="G10" s="4">
        <f t="shared" si="1"/>
        <v>75.82477014602487</v>
      </c>
    </row>
    <row r="11" spans="1:7" ht="12.75">
      <c r="A11" s="2" t="s">
        <v>20</v>
      </c>
      <c r="B11" s="2" t="s">
        <v>21</v>
      </c>
      <c r="C11" s="3">
        <v>717</v>
      </c>
      <c r="D11" s="3">
        <v>16951</v>
      </c>
      <c r="E11" s="3">
        <v>3722</v>
      </c>
      <c r="F11" s="4">
        <f t="shared" si="0"/>
        <v>21.95740664267595</v>
      </c>
      <c r="G11" s="4">
        <f t="shared" si="1"/>
        <v>78.04259335732405</v>
      </c>
    </row>
    <row r="12" spans="1:7" ht="12.75">
      <c r="A12" s="2" t="s">
        <v>22</v>
      </c>
      <c r="B12" s="2" t="s">
        <v>23</v>
      </c>
      <c r="C12" s="3">
        <v>477</v>
      </c>
      <c r="D12" s="3">
        <v>11294</v>
      </c>
      <c r="E12" s="3">
        <v>2242</v>
      </c>
      <c r="F12" s="4">
        <f t="shared" si="0"/>
        <v>19.851248450504695</v>
      </c>
      <c r="G12" s="4">
        <f t="shared" si="1"/>
        <v>80.1487515494953</v>
      </c>
    </row>
    <row r="13" spans="1:7" ht="12.75">
      <c r="A13" s="2" t="s">
        <v>24</v>
      </c>
      <c r="B13" s="2" t="s">
        <v>25</v>
      </c>
      <c r="C13" s="3">
        <v>28</v>
      </c>
      <c r="D13" s="3">
        <v>639</v>
      </c>
      <c r="E13" s="3">
        <v>133</v>
      </c>
      <c r="F13" s="4">
        <f t="shared" si="0"/>
        <v>20.81377151799687</v>
      </c>
      <c r="G13" s="4">
        <f t="shared" si="1"/>
        <v>79.18622848200313</v>
      </c>
    </row>
    <row r="14" spans="1:7" ht="12.75">
      <c r="A14" s="2" t="s">
        <v>26</v>
      </c>
      <c r="B14" s="2" t="s">
        <v>27</v>
      </c>
      <c r="C14" s="3">
        <v>81</v>
      </c>
      <c r="D14" s="3">
        <v>1944</v>
      </c>
      <c r="E14" s="3">
        <v>325</v>
      </c>
      <c r="F14" s="4">
        <f t="shared" si="0"/>
        <v>16.718106995884774</v>
      </c>
      <c r="G14" s="4">
        <f t="shared" si="1"/>
        <v>83.28189300411523</v>
      </c>
    </row>
    <row r="15" spans="1:7" ht="12.75">
      <c r="A15" s="2" t="s">
        <v>28</v>
      </c>
      <c r="B15" s="2" t="s">
        <v>29</v>
      </c>
      <c r="C15" s="3">
        <v>550</v>
      </c>
      <c r="D15" s="3">
        <v>12920</v>
      </c>
      <c r="E15" s="3">
        <v>2720</v>
      </c>
      <c r="F15" s="4">
        <f t="shared" si="0"/>
        <v>21.052631578947366</v>
      </c>
      <c r="G15" s="4">
        <f t="shared" si="1"/>
        <v>78.94736842105263</v>
      </c>
    </row>
    <row r="16" spans="1:7" ht="12.75">
      <c r="A16" s="2" t="s">
        <v>30</v>
      </c>
      <c r="B16" s="2" t="s">
        <v>31</v>
      </c>
      <c r="C16" s="3">
        <v>266</v>
      </c>
      <c r="D16" s="3">
        <v>5591</v>
      </c>
      <c r="E16" s="3">
        <v>1432</v>
      </c>
      <c r="F16" s="4">
        <f t="shared" si="0"/>
        <v>25.612591665176176</v>
      </c>
      <c r="G16" s="4">
        <f t="shared" si="1"/>
        <v>74.38740833482382</v>
      </c>
    </row>
    <row r="17" spans="1:7" ht="12.75">
      <c r="A17" s="2" t="s">
        <v>32</v>
      </c>
      <c r="B17" s="2" t="s">
        <v>33</v>
      </c>
      <c r="C17" s="3">
        <v>180</v>
      </c>
      <c r="D17" s="3">
        <v>3892</v>
      </c>
      <c r="E17" s="3">
        <v>940</v>
      </c>
      <c r="F17" s="4">
        <f t="shared" si="0"/>
        <v>24.152106885919835</v>
      </c>
      <c r="G17" s="4">
        <f t="shared" si="1"/>
        <v>75.84789311408016</v>
      </c>
    </row>
    <row r="18" spans="1:7" ht="12.75">
      <c r="A18" s="2" t="s">
        <v>34</v>
      </c>
      <c r="B18" s="2" t="s">
        <v>35</v>
      </c>
      <c r="C18" s="3">
        <v>169</v>
      </c>
      <c r="D18" s="3">
        <v>3748</v>
      </c>
      <c r="E18" s="3">
        <v>825</v>
      </c>
      <c r="F18" s="4">
        <f t="shared" si="0"/>
        <v>22.011739594450376</v>
      </c>
      <c r="G18" s="4">
        <f t="shared" si="1"/>
        <v>77.98826040554962</v>
      </c>
    </row>
    <row r="19" spans="1:7" ht="12.75">
      <c r="A19" s="2" t="s">
        <v>36</v>
      </c>
      <c r="B19" s="2" t="s">
        <v>37</v>
      </c>
      <c r="C19" s="3">
        <v>75</v>
      </c>
      <c r="D19" s="3">
        <v>1519</v>
      </c>
      <c r="E19" s="3">
        <v>351</v>
      </c>
      <c r="F19" s="4">
        <f t="shared" si="0"/>
        <v>23.107307439104673</v>
      </c>
      <c r="G19" s="4">
        <f t="shared" si="1"/>
        <v>76.89269256089533</v>
      </c>
    </row>
    <row r="20" spans="1:7" ht="12.75">
      <c r="A20" s="2" t="s">
        <v>38</v>
      </c>
      <c r="B20" s="2" t="s">
        <v>39</v>
      </c>
      <c r="C20" s="3">
        <v>81</v>
      </c>
      <c r="D20" s="3">
        <v>1588</v>
      </c>
      <c r="E20" s="3">
        <v>553</v>
      </c>
      <c r="F20" s="4">
        <f t="shared" si="0"/>
        <v>34.82367758186398</v>
      </c>
      <c r="G20" s="4">
        <f t="shared" si="1"/>
        <v>65.17632241813601</v>
      </c>
    </row>
    <row r="21" spans="1:7" ht="12.75">
      <c r="A21" s="2" t="s">
        <v>40</v>
      </c>
      <c r="B21" s="2" t="s">
        <v>41</v>
      </c>
      <c r="C21" s="3">
        <v>81</v>
      </c>
      <c r="D21" s="3">
        <v>1648</v>
      </c>
      <c r="E21" s="3">
        <v>445</v>
      </c>
      <c r="F21" s="4">
        <f t="shared" si="0"/>
        <v>27.002427184466022</v>
      </c>
      <c r="G21" s="4">
        <f t="shared" si="1"/>
        <v>72.99757281553397</v>
      </c>
    </row>
    <row r="22" spans="1:7" ht="12.75">
      <c r="A22" s="2" t="s">
        <v>42</v>
      </c>
      <c r="B22" s="2" t="s">
        <v>43</v>
      </c>
      <c r="C22" s="3">
        <v>93</v>
      </c>
      <c r="D22" s="3">
        <v>1995</v>
      </c>
      <c r="E22" s="3">
        <v>500</v>
      </c>
      <c r="F22" s="4">
        <f t="shared" si="0"/>
        <v>25.062656641604008</v>
      </c>
      <c r="G22" s="4">
        <f t="shared" si="1"/>
        <v>74.93734335839599</v>
      </c>
    </row>
    <row r="23" spans="1:7" ht="12.75">
      <c r="A23" s="2" t="s">
        <v>44</v>
      </c>
      <c r="B23" s="2" t="s">
        <v>45</v>
      </c>
      <c r="C23" s="3">
        <v>81</v>
      </c>
      <c r="D23" s="3">
        <v>1621</v>
      </c>
      <c r="E23" s="3">
        <v>481</v>
      </c>
      <c r="F23" s="4">
        <f t="shared" si="0"/>
        <v>29.673041332510795</v>
      </c>
      <c r="G23" s="4">
        <f t="shared" si="1"/>
        <v>70.32695866748921</v>
      </c>
    </row>
    <row r="24" spans="1:7" ht="12.75">
      <c r="A24" s="2" t="s">
        <v>46</v>
      </c>
      <c r="B24" s="2" t="s">
        <v>47</v>
      </c>
      <c r="C24" s="3">
        <v>60</v>
      </c>
      <c r="D24" s="3">
        <v>1201</v>
      </c>
      <c r="E24" s="3">
        <v>314</v>
      </c>
      <c r="F24" s="4">
        <f t="shared" si="0"/>
        <v>26.144879267277272</v>
      </c>
      <c r="G24" s="4">
        <f t="shared" si="1"/>
        <v>73.85512073272272</v>
      </c>
    </row>
    <row r="25" spans="1:7" ht="12.75">
      <c r="A25" s="2" t="s">
        <v>48</v>
      </c>
      <c r="B25" s="2" t="s">
        <v>49</v>
      </c>
      <c r="C25" s="3">
        <v>110</v>
      </c>
      <c r="D25" s="3">
        <v>2252</v>
      </c>
      <c r="E25" s="3">
        <v>585</v>
      </c>
      <c r="F25" s="4">
        <f t="shared" si="0"/>
        <v>25.976909413854354</v>
      </c>
      <c r="G25" s="4">
        <f t="shared" si="1"/>
        <v>74.02309058614564</v>
      </c>
    </row>
    <row r="26" spans="1:7" ht="12.75">
      <c r="A26" s="2" t="s">
        <v>50</v>
      </c>
      <c r="B26" s="2" t="s">
        <v>51</v>
      </c>
      <c r="C26" s="3">
        <v>405</v>
      </c>
      <c r="D26" s="3">
        <v>8429</v>
      </c>
      <c r="E26" s="3">
        <v>1750</v>
      </c>
      <c r="F26" s="4">
        <f t="shared" si="0"/>
        <v>20.761656186973543</v>
      </c>
      <c r="G26" s="4">
        <f t="shared" si="1"/>
        <v>79.23834381302646</v>
      </c>
    </row>
    <row r="27" spans="1:7" ht="12.75">
      <c r="A27" s="2" t="s">
        <v>52</v>
      </c>
      <c r="B27" s="2" t="s">
        <v>53</v>
      </c>
      <c r="C27" s="3">
        <v>332</v>
      </c>
      <c r="D27" s="3">
        <v>7644</v>
      </c>
      <c r="E27" s="3">
        <v>1836</v>
      </c>
      <c r="F27" s="4">
        <f t="shared" si="0"/>
        <v>24.018838304552588</v>
      </c>
      <c r="G27" s="4">
        <f t="shared" si="1"/>
        <v>75.98116169544741</v>
      </c>
    </row>
    <row r="28" spans="1:7" ht="12.75">
      <c r="A28" s="2" t="s">
        <v>54</v>
      </c>
      <c r="B28" s="2" t="s">
        <v>55</v>
      </c>
      <c r="C28" s="3">
        <v>109</v>
      </c>
      <c r="D28" s="3">
        <v>2236</v>
      </c>
      <c r="E28" s="3">
        <v>522</v>
      </c>
      <c r="F28" s="4">
        <f t="shared" si="0"/>
        <v>23.34525939177102</v>
      </c>
      <c r="G28" s="4">
        <f t="shared" si="1"/>
        <v>76.65474060822898</v>
      </c>
    </row>
    <row r="29" spans="1:7" ht="12.75">
      <c r="A29" s="2" t="s">
        <v>56</v>
      </c>
      <c r="B29" s="2" t="s">
        <v>57</v>
      </c>
      <c r="C29" s="3">
        <v>661</v>
      </c>
      <c r="D29" s="3">
        <v>14607</v>
      </c>
      <c r="E29" s="3">
        <v>4754</v>
      </c>
      <c r="F29" s="4">
        <f t="shared" si="0"/>
        <v>32.54603957006915</v>
      </c>
      <c r="G29" s="4">
        <f t="shared" si="1"/>
        <v>67.45396042993085</v>
      </c>
    </row>
    <row r="30" spans="1:7" ht="12.75">
      <c r="A30" s="2" t="s">
        <v>58</v>
      </c>
      <c r="B30" s="2" t="s">
        <v>59</v>
      </c>
      <c r="C30" s="3">
        <v>204</v>
      </c>
      <c r="D30" s="3">
        <v>4880</v>
      </c>
      <c r="E30" s="3">
        <v>1036</v>
      </c>
      <c r="F30" s="4">
        <f t="shared" si="0"/>
        <v>21.229508196721312</v>
      </c>
      <c r="G30" s="4">
        <f t="shared" si="1"/>
        <v>78.77049180327869</v>
      </c>
    </row>
    <row r="31" spans="2:7" ht="12.75">
      <c r="B31" s="6" t="s">
        <v>60</v>
      </c>
      <c r="C31" s="7">
        <f>SUM(C5:C30)</f>
        <v>7998</v>
      </c>
      <c r="D31" s="7">
        <f>SUM(D5:D30)</f>
        <v>179993</v>
      </c>
      <c r="E31" s="7">
        <f>SUM(E5:E30)</f>
        <v>42694</v>
      </c>
      <c r="F31" s="8">
        <f>E31/D31*100</f>
        <v>23.71981132599601</v>
      </c>
      <c r="G31" s="8">
        <f t="shared" si="1"/>
        <v>76.280188674004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62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176</v>
      </c>
      <c r="D5" s="3">
        <v>3522</v>
      </c>
      <c r="E5" s="3">
        <v>513</v>
      </c>
      <c r="F5" s="4">
        <f>E5/D5*100</f>
        <v>14.565587734241909</v>
      </c>
      <c r="G5" s="4">
        <f>100-F5</f>
        <v>85.43441226575808</v>
      </c>
    </row>
    <row r="6" spans="1:7" ht="12.75">
      <c r="A6" s="2" t="s">
        <v>10</v>
      </c>
      <c r="B6" s="5" t="s">
        <v>11</v>
      </c>
      <c r="C6" s="3">
        <v>163</v>
      </c>
      <c r="D6" s="3">
        <v>3264</v>
      </c>
      <c r="E6" s="3">
        <v>481</v>
      </c>
      <c r="F6" s="4">
        <f aca="true" t="shared" si="0" ref="F6:F30">E6/D6*100</f>
        <v>14.736519607843137</v>
      </c>
      <c r="G6" s="4">
        <f aca="true" t="shared" si="1" ref="G6:G31">100-F6</f>
        <v>85.26348039215686</v>
      </c>
    </row>
    <row r="7" spans="1:7" ht="12.75">
      <c r="A7" s="2" t="s">
        <v>12</v>
      </c>
      <c r="B7" s="2" t="s">
        <v>13</v>
      </c>
      <c r="C7" s="3">
        <v>1693</v>
      </c>
      <c r="D7" s="3">
        <v>38931</v>
      </c>
      <c r="E7" s="3">
        <v>7213</v>
      </c>
      <c r="F7" s="4">
        <f t="shared" si="0"/>
        <v>18.527651485962345</v>
      </c>
      <c r="G7" s="4">
        <f t="shared" si="1"/>
        <v>81.47234851403766</v>
      </c>
    </row>
    <row r="8" spans="1:7" ht="12.75">
      <c r="A8" s="2" t="s">
        <v>14</v>
      </c>
      <c r="B8" s="2" t="s">
        <v>15</v>
      </c>
      <c r="C8" s="3">
        <v>40</v>
      </c>
      <c r="D8" s="3">
        <v>928</v>
      </c>
      <c r="E8" s="3">
        <v>126</v>
      </c>
      <c r="F8" s="4">
        <f t="shared" si="0"/>
        <v>13.577586206896552</v>
      </c>
      <c r="G8" s="4">
        <f t="shared" si="1"/>
        <v>86.42241379310344</v>
      </c>
    </row>
    <row r="9" spans="1:7" ht="12.75">
      <c r="A9" s="2" t="s">
        <v>16</v>
      </c>
      <c r="B9" s="2" t="s">
        <v>17</v>
      </c>
      <c r="C9" s="3">
        <v>525</v>
      </c>
      <c r="D9" s="3">
        <v>12360</v>
      </c>
      <c r="E9" s="3">
        <v>2255</v>
      </c>
      <c r="F9" s="4">
        <f t="shared" si="0"/>
        <v>18.24433656957929</v>
      </c>
      <c r="G9" s="4">
        <f t="shared" si="1"/>
        <v>81.75566343042071</v>
      </c>
    </row>
    <row r="10" spans="1:7" ht="12.75">
      <c r="A10" s="2" t="s">
        <v>18</v>
      </c>
      <c r="B10" s="2" t="s">
        <v>19</v>
      </c>
      <c r="C10" s="3">
        <v>689</v>
      </c>
      <c r="D10" s="3">
        <v>15160</v>
      </c>
      <c r="E10" s="3">
        <v>3307</v>
      </c>
      <c r="F10" s="4">
        <f t="shared" si="0"/>
        <v>21.813984168865435</v>
      </c>
      <c r="G10" s="4">
        <f t="shared" si="1"/>
        <v>78.18601583113457</v>
      </c>
    </row>
    <row r="11" spans="1:7" ht="12.75">
      <c r="A11" s="2" t="s">
        <v>20</v>
      </c>
      <c r="B11" s="2" t="s">
        <v>21</v>
      </c>
      <c r="C11" s="3">
        <v>720</v>
      </c>
      <c r="D11" s="3">
        <v>17060</v>
      </c>
      <c r="E11" s="3">
        <v>2821</v>
      </c>
      <c r="F11" s="4">
        <f t="shared" si="0"/>
        <v>16.53575615474795</v>
      </c>
      <c r="G11" s="4">
        <f t="shared" si="1"/>
        <v>83.46424384525204</v>
      </c>
    </row>
    <row r="12" spans="1:7" ht="12.75">
      <c r="A12" s="2" t="s">
        <v>22</v>
      </c>
      <c r="B12" s="2" t="s">
        <v>23</v>
      </c>
      <c r="C12" s="3">
        <v>476</v>
      </c>
      <c r="D12" s="3">
        <v>11263</v>
      </c>
      <c r="E12" s="3">
        <v>1801</v>
      </c>
      <c r="F12" s="4">
        <f t="shared" si="0"/>
        <v>15.990411080529165</v>
      </c>
      <c r="G12" s="4">
        <f t="shared" si="1"/>
        <v>84.00958891947083</v>
      </c>
    </row>
    <row r="13" spans="1:7" ht="12.75">
      <c r="A13" s="2" t="s">
        <v>24</v>
      </c>
      <c r="B13" s="2" t="s">
        <v>25</v>
      </c>
      <c r="C13" s="3">
        <v>27</v>
      </c>
      <c r="D13" s="3">
        <v>628</v>
      </c>
      <c r="E13" s="3">
        <v>60</v>
      </c>
      <c r="F13" s="4">
        <f t="shared" si="0"/>
        <v>9.554140127388536</v>
      </c>
      <c r="G13" s="4">
        <f t="shared" si="1"/>
        <v>90.44585987261146</v>
      </c>
    </row>
    <row r="14" spans="1:7" ht="12.75">
      <c r="A14" s="2" t="s">
        <v>26</v>
      </c>
      <c r="B14" s="2" t="s">
        <v>27</v>
      </c>
      <c r="C14" s="3">
        <v>85</v>
      </c>
      <c r="D14" s="3">
        <v>2040</v>
      </c>
      <c r="E14" s="3">
        <v>300</v>
      </c>
      <c r="F14" s="4">
        <f t="shared" si="0"/>
        <v>14.705882352941178</v>
      </c>
      <c r="G14" s="4">
        <f t="shared" si="1"/>
        <v>85.29411764705883</v>
      </c>
    </row>
    <row r="15" spans="1:7" ht="12.75">
      <c r="A15" s="2" t="s">
        <v>28</v>
      </c>
      <c r="B15" s="2" t="s">
        <v>29</v>
      </c>
      <c r="C15" s="3">
        <v>556</v>
      </c>
      <c r="D15" s="3">
        <v>13063</v>
      </c>
      <c r="E15" s="3">
        <v>2063</v>
      </c>
      <c r="F15" s="4">
        <f t="shared" si="0"/>
        <v>15.792696930261044</v>
      </c>
      <c r="G15" s="4">
        <f t="shared" si="1"/>
        <v>84.20730306973896</v>
      </c>
    </row>
    <row r="16" spans="1:7" ht="12.75">
      <c r="A16" s="2" t="s">
        <v>30</v>
      </c>
      <c r="B16" s="2" t="s">
        <v>31</v>
      </c>
      <c r="C16" s="3">
        <v>270</v>
      </c>
      <c r="D16" s="3">
        <v>5716</v>
      </c>
      <c r="E16" s="3">
        <v>1060</v>
      </c>
      <c r="F16" s="4">
        <f t="shared" si="0"/>
        <v>18.5444366689993</v>
      </c>
      <c r="G16" s="4">
        <f t="shared" si="1"/>
        <v>81.4555633310007</v>
      </c>
    </row>
    <row r="17" spans="1:7" ht="12.75">
      <c r="A17" s="2" t="s">
        <v>32</v>
      </c>
      <c r="B17" s="2" t="s">
        <v>33</v>
      </c>
      <c r="C17" s="3">
        <v>178</v>
      </c>
      <c r="D17" s="3">
        <v>3872</v>
      </c>
      <c r="E17" s="3">
        <v>578</v>
      </c>
      <c r="F17" s="4">
        <f t="shared" si="0"/>
        <v>14.927685950413222</v>
      </c>
      <c r="G17" s="4">
        <f t="shared" si="1"/>
        <v>85.07231404958678</v>
      </c>
    </row>
    <row r="18" spans="1:7" ht="12.75">
      <c r="A18" s="2" t="s">
        <v>34</v>
      </c>
      <c r="B18" s="2" t="s">
        <v>35</v>
      </c>
      <c r="C18" s="3">
        <v>169</v>
      </c>
      <c r="D18" s="3">
        <v>3599</v>
      </c>
      <c r="E18" s="3">
        <v>502</v>
      </c>
      <c r="F18" s="4">
        <f t="shared" si="0"/>
        <v>13.948318977493749</v>
      </c>
      <c r="G18" s="4">
        <f t="shared" si="1"/>
        <v>86.05168102250624</v>
      </c>
    </row>
    <row r="19" spans="1:7" ht="12.75">
      <c r="A19" s="2" t="s">
        <v>36</v>
      </c>
      <c r="B19" s="2" t="s">
        <v>37</v>
      </c>
      <c r="C19" s="3">
        <v>79</v>
      </c>
      <c r="D19" s="3">
        <v>1592</v>
      </c>
      <c r="E19" s="3">
        <v>270</v>
      </c>
      <c r="F19" s="4">
        <f t="shared" si="0"/>
        <v>16.959798994974875</v>
      </c>
      <c r="G19" s="4">
        <f t="shared" si="1"/>
        <v>83.04020100502512</v>
      </c>
    </row>
    <row r="20" spans="1:7" ht="12.75">
      <c r="A20" s="2" t="s">
        <v>38</v>
      </c>
      <c r="B20" s="2" t="s">
        <v>39</v>
      </c>
      <c r="C20" s="3">
        <v>79</v>
      </c>
      <c r="D20" s="3">
        <v>1548</v>
      </c>
      <c r="E20" s="3">
        <v>334</v>
      </c>
      <c r="F20" s="4">
        <f t="shared" si="0"/>
        <v>21.57622739018088</v>
      </c>
      <c r="G20" s="4">
        <f t="shared" si="1"/>
        <v>78.42377260981912</v>
      </c>
    </row>
    <row r="21" spans="1:7" ht="12.75">
      <c r="A21" s="2" t="s">
        <v>40</v>
      </c>
      <c r="B21" s="2" t="s">
        <v>41</v>
      </c>
      <c r="C21" s="3">
        <v>84</v>
      </c>
      <c r="D21" s="3">
        <v>1708</v>
      </c>
      <c r="E21" s="3">
        <v>265</v>
      </c>
      <c r="F21" s="4">
        <f t="shared" si="0"/>
        <v>15.515222482435597</v>
      </c>
      <c r="G21" s="4">
        <f t="shared" si="1"/>
        <v>84.4847775175644</v>
      </c>
    </row>
    <row r="22" spans="1:7" ht="12.75">
      <c r="A22" s="2" t="s">
        <v>42</v>
      </c>
      <c r="B22" s="2" t="s">
        <v>43</v>
      </c>
      <c r="C22" s="3">
        <v>94</v>
      </c>
      <c r="D22" s="3">
        <v>2008</v>
      </c>
      <c r="E22" s="3">
        <v>299</v>
      </c>
      <c r="F22" s="4">
        <f t="shared" si="0"/>
        <v>14.890438247011954</v>
      </c>
      <c r="G22" s="4">
        <f t="shared" si="1"/>
        <v>85.10956175298804</v>
      </c>
    </row>
    <row r="23" spans="1:7" ht="12.75">
      <c r="A23" s="2" t="s">
        <v>44</v>
      </c>
      <c r="B23" s="2" t="s">
        <v>45</v>
      </c>
      <c r="C23" s="3">
        <v>75</v>
      </c>
      <c r="D23" s="3">
        <v>1516</v>
      </c>
      <c r="E23" s="3">
        <v>300</v>
      </c>
      <c r="F23" s="4">
        <f t="shared" si="0"/>
        <v>19.788918205804748</v>
      </c>
      <c r="G23" s="4">
        <f t="shared" si="1"/>
        <v>80.21108179419525</v>
      </c>
    </row>
    <row r="24" spans="1:7" ht="12.75">
      <c r="A24" s="2" t="s">
        <v>46</v>
      </c>
      <c r="B24" s="2" t="s">
        <v>47</v>
      </c>
      <c r="C24" s="3">
        <v>60</v>
      </c>
      <c r="D24" s="3">
        <v>1204</v>
      </c>
      <c r="E24" s="3">
        <v>173</v>
      </c>
      <c r="F24" s="4">
        <f t="shared" si="0"/>
        <v>14.368770764119601</v>
      </c>
      <c r="G24" s="4">
        <f t="shared" si="1"/>
        <v>85.6312292358804</v>
      </c>
    </row>
    <row r="25" spans="1:7" ht="12.75">
      <c r="A25" s="2" t="s">
        <v>48</v>
      </c>
      <c r="B25" s="2" t="s">
        <v>49</v>
      </c>
      <c r="C25" s="3">
        <v>113</v>
      </c>
      <c r="D25" s="3">
        <v>2308</v>
      </c>
      <c r="E25" s="3">
        <v>380</v>
      </c>
      <c r="F25" s="4">
        <f t="shared" si="0"/>
        <v>16.464471403812826</v>
      </c>
      <c r="G25" s="4">
        <f t="shared" si="1"/>
        <v>83.53552859618718</v>
      </c>
    </row>
    <row r="26" spans="1:7" ht="12.75">
      <c r="A26" s="2" t="s">
        <v>50</v>
      </c>
      <c r="B26" s="2" t="s">
        <v>51</v>
      </c>
      <c r="C26" s="3">
        <v>413</v>
      </c>
      <c r="D26" s="3">
        <v>8577</v>
      </c>
      <c r="E26" s="3">
        <v>1105</v>
      </c>
      <c r="F26" s="4">
        <f t="shared" si="0"/>
        <v>12.883292526524425</v>
      </c>
      <c r="G26" s="4">
        <f t="shared" si="1"/>
        <v>87.11670747347557</v>
      </c>
    </row>
    <row r="27" spans="1:7" ht="12.75">
      <c r="A27" s="2" t="s">
        <v>52</v>
      </c>
      <c r="B27" s="2" t="s">
        <v>53</v>
      </c>
      <c r="C27" s="3">
        <v>332</v>
      </c>
      <c r="D27" s="3">
        <v>7587</v>
      </c>
      <c r="E27" s="3">
        <v>1376</v>
      </c>
      <c r="F27" s="4">
        <f t="shared" si="0"/>
        <v>18.136285751944115</v>
      </c>
      <c r="G27" s="4">
        <f t="shared" si="1"/>
        <v>81.86371424805589</v>
      </c>
    </row>
    <row r="28" spans="1:7" ht="12.75">
      <c r="A28" s="2" t="s">
        <v>54</v>
      </c>
      <c r="B28" s="2" t="s">
        <v>55</v>
      </c>
      <c r="C28" s="3">
        <v>107</v>
      </c>
      <c r="D28" s="3">
        <v>2192</v>
      </c>
      <c r="E28" s="3">
        <v>282</v>
      </c>
      <c r="F28" s="4">
        <f t="shared" si="0"/>
        <v>12.864963503649635</v>
      </c>
      <c r="G28" s="4">
        <f t="shared" si="1"/>
        <v>87.13503649635037</v>
      </c>
    </row>
    <row r="29" spans="1:7" ht="12.75">
      <c r="A29" s="2" t="s">
        <v>56</v>
      </c>
      <c r="B29" s="2" t="s">
        <v>57</v>
      </c>
      <c r="C29" s="3">
        <v>668</v>
      </c>
      <c r="D29" s="3">
        <v>14729</v>
      </c>
      <c r="E29" s="3">
        <v>2175</v>
      </c>
      <c r="F29" s="4">
        <f t="shared" si="0"/>
        <v>14.766786611446806</v>
      </c>
      <c r="G29" s="4">
        <f t="shared" si="1"/>
        <v>85.2332133885532</v>
      </c>
    </row>
    <row r="30" spans="1:7" ht="12.75">
      <c r="A30" s="2" t="s">
        <v>58</v>
      </c>
      <c r="B30" s="2" t="s">
        <v>59</v>
      </c>
      <c r="C30" s="3">
        <v>206</v>
      </c>
      <c r="D30" s="3">
        <v>4930</v>
      </c>
      <c r="E30" s="3">
        <v>1030</v>
      </c>
      <c r="F30" s="4">
        <f t="shared" si="0"/>
        <v>20.892494929006087</v>
      </c>
      <c r="G30" s="4">
        <f t="shared" si="1"/>
        <v>79.10750507099391</v>
      </c>
    </row>
    <row r="31" spans="2:7" ht="12.75">
      <c r="B31" s="6" t="s">
        <v>60</v>
      </c>
      <c r="C31" s="7">
        <f>SUM(C5:C30)</f>
        <v>8077</v>
      </c>
      <c r="D31" s="7">
        <f>SUM(D5:D30)</f>
        <v>181305</v>
      </c>
      <c r="E31" s="7">
        <f>SUM(E5:E30)</f>
        <v>31069</v>
      </c>
      <c r="F31" s="8">
        <f>E31/D31*100</f>
        <v>17.136317255453516</v>
      </c>
      <c r="G31" s="8">
        <f t="shared" si="1"/>
        <v>82.86368274454648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63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175</v>
      </c>
      <c r="D5" s="3">
        <v>3691</v>
      </c>
      <c r="E5" s="3">
        <v>586</v>
      </c>
      <c r="F5" s="4">
        <f>E5/D5*100</f>
        <v>15.876456244920076</v>
      </c>
      <c r="G5" s="4">
        <f>100-F5</f>
        <v>84.12354375507992</v>
      </c>
    </row>
    <row r="6" spans="1:7" ht="12.75">
      <c r="A6" s="2" t="s">
        <v>10</v>
      </c>
      <c r="B6" s="5" t="s">
        <v>11</v>
      </c>
      <c r="C6" s="3">
        <v>163</v>
      </c>
      <c r="D6" s="3">
        <v>3438</v>
      </c>
      <c r="E6" s="3">
        <v>459</v>
      </c>
      <c r="F6" s="4">
        <f aca="true" t="shared" si="0" ref="F6:F30">E6/D6*100</f>
        <v>13.350785340314136</v>
      </c>
      <c r="G6" s="4">
        <f aca="true" t="shared" si="1" ref="G6:G31">100-F6</f>
        <v>86.64921465968587</v>
      </c>
    </row>
    <row r="7" spans="1:7" ht="12.75">
      <c r="A7" s="2" t="s">
        <v>12</v>
      </c>
      <c r="B7" s="2" t="s">
        <v>13</v>
      </c>
      <c r="C7" s="3">
        <v>1688</v>
      </c>
      <c r="D7" s="3">
        <v>42238</v>
      </c>
      <c r="E7" s="3">
        <v>8164</v>
      </c>
      <c r="F7" s="4">
        <f t="shared" si="0"/>
        <v>19.328566693498743</v>
      </c>
      <c r="G7" s="4">
        <f t="shared" si="1"/>
        <v>80.67143330650126</v>
      </c>
    </row>
    <row r="8" spans="1:7" ht="12.75">
      <c r="A8" s="2" t="s">
        <v>14</v>
      </c>
      <c r="B8" s="2" t="s">
        <v>15</v>
      </c>
      <c r="C8" s="3">
        <v>40</v>
      </c>
      <c r="D8" s="3">
        <v>1000</v>
      </c>
      <c r="E8" s="3">
        <v>192</v>
      </c>
      <c r="F8" s="4">
        <f t="shared" si="0"/>
        <v>19.2</v>
      </c>
      <c r="G8" s="4">
        <f t="shared" si="1"/>
        <v>80.8</v>
      </c>
    </row>
    <row r="9" spans="1:7" ht="12.75">
      <c r="A9" s="2" t="s">
        <v>16</v>
      </c>
      <c r="B9" s="2" t="s">
        <v>17</v>
      </c>
      <c r="C9" s="3">
        <v>521</v>
      </c>
      <c r="D9" s="3">
        <v>13244</v>
      </c>
      <c r="E9" s="3">
        <v>2545</v>
      </c>
      <c r="F9" s="4">
        <f t="shared" si="0"/>
        <v>19.216248867411657</v>
      </c>
      <c r="G9" s="4">
        <f t="shared" si="1"/>
        <v>80.78375113258835</v>
      </c>
    </row>
    <row r="10" spans="1:7" ht="12.75">
      <c r="A10" s="2" t="s">
        <v>18</v>
      </c>
      <c r="B10" s="2" t="s">
        <v>19</v>
      </c>
      <c r="C10" s="3">
        <v>688</v>
      </c>
      <c r="D10" s="3">
        <v>16391</v>
      </c>
      <c r="E10" s="3">
        <v>3591</v>
      </c>
      <c r="F10" s="4">
        <f t="shared" si="0"/>
        <v>21.9083643462876</v>
      </c>
      <c r="G10" s="4">
        <f t="shared" si="1"/>
        <v>78.0916356537124</v>
      </c>
    </row>
    <row r="11" spans="1:7" ht="12.75">
      <c r="A11" s="2" t="s">
        <v>20</v>
      </c>
      <c r="B11" s="2" t="s">
        <v>21</v>
      </c>
      <c r="C11" s="3">
        <v>720</v>
      </c>
      <c r="D11" s="3">
        <v>18451</v>
      </c>
      <c r="E11" s="3">
        <v>3232</v>
      </c>
      <c r="F11" s="4">
        <f t="shared" si="0"/>
        <v>17.51666576337326</v>
      </c>
      <c r="G11" s="4">
        <f t="shared" si="1"/>
        <v>82.48333423662675</v>
      </c>
    </row>
    <row r="12" spans="1:7" ht="12.75">
      <c r="A12" s="2" t="s">
        <v>22</v>
      </c>
      <c r="B12" s="2" t="s">
        <v>23</v>
      </c>
      <c r="C12" s="3">
        <v>478</v>
      </c>
      <c r="D12" s="3">
        <v>12208</v>
      </c>
      <c r="E12" s="3">
        <v>2070</v>
      </c>
      <c r="F12" s="4">
        <f t="shared" si="0"/>
        <v>16.956094364351245</v>
      </c>
      <c r="G12" s="4">
        <f t="shared" si="1"/>
        <v>83.04390563564876</v>
      </c>
    </row>
    <row r="13" spans="1:7" ht="12.75">
      <c r="A13" s="2" t="s">
        <v>24</v>
      </c>
      <c r="B13" s="2" t="s">
        <v>25</v>
      </c>
      <c r="C13" s="3">
        <v>27</v>
      </c>
      <c r="D13" s="3">
        <v>677</v>
      </c>
      <c r="E13" s="3">
        <v>71</v>
      </c>
      <c r="F13" s="4">
        <f t="shared" si="0"/>
        <v>10.487444608567207</v>
      </c>
      <c r="G13" s="4">
        <f t="shared" si="1"/>
        <v>89.5125553914328</v>
      </c>
    </row>
    <row r="14" spans="1:7" ht="12.75">
      <c r="A14" s="2" t="s">
        <v>26</v>
      </c>
      <c r="B14" s="2" t="s">
        <v>27</v>
      </c>
      <c r="C14" s="3">
        <v>85</v>
      </c>
      <c r="D14" s="3">
        <v>2210</v>
      </c>
      <c r="E14" s="3">
        <v>378</v>
      </c>
      <c r="F14" s="4">
        <f t="shared" si="0"/>
        <v>17.104072398190045</v>
      </c>
      <c r="G14" s="4">
        <f t="shared" si="1"/>
        <v>82.89592760180996</v>
      </c>
    </row>
    <row r="15" spans="1:7" ht="12.75">
      <c r="A15" s="2" t="s">
        <v>28</v>
      </c>
      <c r="B15" s="2" t="s">
        <v>29</v>
      </c>
      <c r="C15" s="3">
        <v>557</v>
      </c>
      <c r="D15" s="3">
        <v>14168</v>
      </c>
      <c r="E15" s="3">
        <v>2293</v>
      </c>
      <c r="F15" s="4">
        <f t="shared" si="0"/>
        <v>16.184359119141728</v>
      </c>
      <c r="G15" s="4">
        <f t="shared" si="1"/>
        <v>83.81564088085827</v>
      </c>
    </row>
    <row r="16" spans="1:7" ht="12.75">
      <c r="A16" s="2" t="s">
        <v>30</v>
      </c>
      <c r="B16" s="2" t="s">
        <v>31</v>
      </c>
      <c r="C16" s="3">
        <v>271</v>
      </c>
      <c r="D16" s="3">
        <v>6100</v>
      </c>
      <c r="E16" s="3">
        <v>1213</v>
      </c>
      <c r="F16" s="4">
        <f t="shared" si="0"/>
        <v>19.885245901639344</v>
      </c>
      <c r="G16" s="4">
        <f t="shared" si="1"/>
        <v>80.11475409836066</v>
      </c>
    </row>
    <row r="17" spans="1:7" ht="12.75">
      <c r="A17" s="2" t="s">
        <v>32</v>
      </c>
      <c r="B17" s="2" t="s">
        <v>33</v>
      </c>
      <c r="C17" s="3">
        <v>178</v>
      </c>
      <c r="D17" s="3">
        <v>4132</v>
      </c>
      <c r="E17" s="3">
        <v>554</v>
      </c>
      <c r="F17" s="4">
        <f t="shared" si="0"/>
        <v>13.407550822846078</v>
      </c>
      <c r="G17" s="4">
        <f t="shared" si="1"/>
        <v>86.59244917715392</v>
      </c>
    </row>
    <row r="18" spans="1:7" ht="12.75">
      <c r="A18" s="2" t="s">
        <v>34</v>
      </c>
      <c r="B18" s="2" t="s">
        <v>35</v>
      </c>
      <c r="C18" s="3">
        <v>169</v>
      </c>
      <c r="D18" s="3">
        <v>4024</v>
      </c>
      <c r="E18" s="3">
        <v>630</v>
      </c>
      <c r="F18" s="4">
        <f t="shared" si="0"/>
        <v>15.656063618290258</v>
      </c>
      <c r="G18" s="4">
        <f t="shared" si="1"/>
        <v>84.34393638170974</v>
      </c>
    </row>
    <row r="19" spans="1:7" ht="12.75">
      <c r="A19" s="2" t="s">
        <v>36</v>
      </c>
      <c r="B19" s="2" t="s">
        <v>37</v>
      </c>
      <c r="C19" s="3">
        <v>79</v>
      </c>
      <c r="D19" s="3">
        <v>1696</v>
      </c>
      <c r="E19" s="3">
        <v>313</v>
      </c>
      <c r="F19" s="4">
        <f t="shared" si="0"/>
        <v>18.455188679245282</v>
      </c>
      <c r="G19" s="4">
        <f t="shared" si="1"/>
        <v>81.54481132075472</v>
      </c>
    </row>
    <row r="20" spans="1:7" ht="12.75">
      <c r="A20" s="2" t="s">
        <v>38</v>
      </c>
      <c r="B20" s="2" t="s">
        <v>39</v>
      </c>
      <c r="C20" s="3">
        <v>80</v>
      </c>
      <c r="D20" s="3">
        <v>1642</v>
      </c>
      <c r="E20" s="3">
        <v>321</v>
      </c>
      <c r="F20" s="4">
        <f t="shared" si="0"/>
        <v>19.549330085261875</v>
      </c>
      <c r="G20" s="4">
        <f t="shared" si="1"/>
        <v>80.45066991473813</v>
      </c>
    </row>
    <row r="21" spans="1:7" ht="12.75">
      <c r="A21" s="2" t="s">
        <v>40</v>
      </c>
      <c r="B21" s="2" t="s">
        <v>41</v>
      </c>
      <c r="C21" s="3">
        <v>84</v>
      </c>
      <c r="D21" s="3">
        <v>1799</v>
      </c>
      <c r="E21" s="3">
        <v>266</v>
      </c>
      <c r="F21" s="4">
        <f t="shared" si="0"/>
        <v>14.785992217898833</v>
      </c>
      <c r="G21" s="4">
        <f t="shared" si="1"/>
        <v>85.21400778210116</v>
      </c>
    </row>
    <row r="22" spans="1:7" ht="12.75">
      <c r="A22" s="2" t="s">
        <v>42</v>
      </c>
      <c r="B22" s="2" t="s">
        <v>43</v>
      </c>
      <c r="C22" s="3">
        <v>94</v>
      </c>
      <c r="D22" s="3">
        <v>2136</v>
      </c>
      <c r="E22" s="3">
        <v>361</v>
      </c>
      <c r="F22" s="4">
        <f t="shared" si="0"/>
        <v>16.90074906367041</v>
      </c>
      <c r="G22" s="4">
        <f t="shared" si="1"/>
        <v>83.09925093632958</v>
      </c>
    </row>
    <row r="23" spans="1:7" ht="12.75">
      <c r="A23" s="2" t="s">
        <v>44</v>
      </c>
      <c r="B23" s="2" t="s">
        <v>45</v>
      </c>
      <c r="C23" s="3">
        <v>76</v>
      </c>
      <c r="D23" s="3">
        <v>1616</v>
      </c>
      <c r="E23" s="3">
        <v>284</v>
      </c>
      <c r="F23" s="4">
        <f t="shared" si="0"/>
        <v>17.574257425742573</v>
      </c>
      <c r="G23" s="4">
        <f t="shared" si="1"/>
        <v>82.42574257425743</v>
      </c>
    </row>
    <row r="24" spans="1:7" ht="12.75">
      <c r="A24" s="2" t="s">
        <v>46</v>
      </c>
      <c r="B24" s="2" t="s">
        <v>47</v>
      </c>
      <c r="C24" s="3">
        <v>61</v>
      </c>
      <c r="D24" s="3">
        <v>1283</v>
      </c>
      <c r="E24" s="3">
        <v>197</v>
      </c>
      <c r="F24" s="4">
        <f t="shared" si="0"/>
        <v>15.354637568199534</v>
      </c>
      <c r="G24" s="4">
        <f t="shared" si="1"/>
        <v>84.64536243180046</v>
      </c>
    </row>
    <row r="25" spans="1:7" ht="12.75">
      <c r="A25" s="2" t="s">
        <v>48</v>
      </c>
      <c r="B25" s="2" t="s">
        <v>49</v>
      </c>
      <c r="C25" s="3">
        <v>111</v>
      </c>
      <c r="D25" s="3">
        <v>2391</v>
      </c>
      <c r="E25" s="3">
        <v>478</v>
      </c>
      <c r="F25" s="4">
        <f t="shared" si="0"/>
        <v>19.99163529903806</v>
      </c>
      <c r="G25" s="4">
        <f t="shared" si="1"/>
        <v>80.00836470096195</v>
      </c>
    </row>
    <row r="26" spans="1:7" ht="12.75">
      <c r="A26" s="2" t="s">
        <v>50</v>
      </c>
      <c r="B26" s="2" t="s">
        <v>51</v>
      </c>
      <c r="C26" s="3">
        <v>412</v>
      </c>
      <c r="D26" s="3">
        <v>9064</v>
      </c>
      <c r="E26" s="3">
        <v>1240</v>
      </c>
      <c r="F26" s="4">
        <f t="shared" si="0"/>
        <v>13.680494263018536</v>
      </c>
      <c r="G26" s="4">
        <f t="shared" si="1"/>
        <v>86.31950573698147</v>
      </c>
    </row>
    <row r="27" spans="1:7" ht="12.75">
      <c r="A27" s="2" t="s">
        <v>52</v>
      </c>
      <c r="B27" s="2" t="s">
        <v>53</v>
      </c>
      <c r="C27" s="3">
        <v>333</v>
      </c>
      <c r="D27" s="3">
        <v>8235</v>
      </c>
      <c r="E27" s="3">
        <v>1587</v>
      </c>
      <c r="F27" s="4">
        <f t="shared" si="0"/>
        <v>19.271402550091075</v>
      </c>
      <c r="G27" s="4">
        <f t="shared" si="1"/>
        <v>80.72859744990893</v>
      </c>
    </row>
    <row r="28" spans="1:7" ht="12.75">
      <c r="A28" s="2" t="s">
        <v>54</v>
      </c>
      <c r="B28" s="2" t="s">
        <v>55</v>
      </c>
      <c r="C28" s="3">
        <v>108</v>
      </c>
      <c r="D28" s="3">
        <v>2338</v>
      </c>
      <c r="E28" s="3">
        <v>291</v>
      </c>
      <c r="F28" s="4">
        <f t="shared" si="0"/>
        <v>12.446535500427716</v>
      </c>
      <c r="G28" s="4">
        <f t="shared" si="1"/>
        <v>87.55346449957229</v>
      </c>
    </row>
    <row r="29" spans="1:7" ht="12.75">
      <c r="A29" s="2" t="s">
        <v>56</v>
      </c>
      <c r="B29" s="2" t="s">
        <v>57</v>
      </c>
      <c r="C29" s="3">
        <v>667</v>
      </c>
      <c r="D29" s="3">
        <v>15772</v>
      </c>
      <c r="E29" s="3">
        <v>2788</v>
      </c>
      <c r="F29" s="4">
        <f t="shared" si="0"/>
        <v>17.676895764646208</v>
      </c>
      <c r="G29" s="4">
        <f t="shared" si="1"/>
        <v>82.3231042353538</v>
      </c>
    </row>
    <row r="30" spans="1:7" ht="12.75">
      <c r="A30" s="2" t="s">
        <v>58</v>
      </c>
      <c r="B30" s="2" t="s">
        <v>59</v>
      </c>
      <c r="C30" s="3">
        <v>207</v>
      </c>
      <c r="D30" s="3">
        <v>5363</v>
      </c>
      <c r="E30" s="3">
        <v>1021</v>
      </c>
      <c r="F30" s="4">
        <f t="shared" si="0"/>
        <v>19.037851948536265</v>
      </c>
      <c r="G30" s="4">
        <f t="shared" si="1"/>
        <v>80.96214805146374</v>
      </c>
    </row>
    <row r="31" spans="2:7" ht="12.75">
      <c r="B31" s="6" t="s">
        <v>60</v>
      </c>
      <c r="C31" s="7">
        <f>SUM(C5:C30)</f>
        <v>8072</v>
      </c>
      <c r="D31" s="7">
        <f>SUM(D5:D30)</f>
        <v>195307</v>
      </c>
      <c r="E31" s="7">
        <f>SUM(E5:E30)</f>
        <v>35125</v>
      </c>
      <c r="F31" s="8">
        <f>E31/D31*100</f>
        <v>17.984506443701452</v>
      </c>
      <c r="G31" s="8">
        <f t="shared" si="1"/>
        <v>82.01549355629855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64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3597</v>
      </c>
      <c r="E5" s="3">
        <v>723</v>
      </c>
      <c r="F5" s="4">
        <f>E5/D5*100</f>
        <v>20.100083402835697</v>
      </c>
      <c r="G5" s="4">
        <f>100-F5</f>
        <v>79.8999165971643</v>
      </c>
    </row>
    <row r="6" spans="1:7" ht="12.75">
      <c r="A6" s="2" t="s">
        <v>10</v>
      </c>
      <c r="B6" s="5" t="s">
        <v>11</v>
      </c>
      <c r="C6" s="3">
        <v>164</v>
      </c>
      <c r="D6" s="3">
        <v>3276</v>
      </c>
      <c r="E6" s="3">
        <v>592</v>
      </c>
      <c r="F6" s="4">
        <f aca="true" t="shared" si="0" ref="F6:F30">E6/D6*100</f>
        <v>18.07081807081807</v>
      </c>
      <c r="G6" s="4">
        <f aca="true" t="shared" si="1" ref="G6:G31">100-F6</f>
        <v>81.92918192918194</v>
      </c>
    </row>
    <row r="7" spans="1:7" ht="12.75">
      <c r="A7" s="2" t="s">
        <v>12</v>
      </c>
      <c r="B7" s="2" t="s">
        <v>13</v>
      </c>
      <c r="C7" s="3">
        <v>1689</v>
      </c>
      <c r="D7" s="3">
        <v>39131</v>
      </c>
      <c r="E7" s="3">
        <v>8476</v>
      </c>
      <c r="F7" s="4">
        <f t="shared" si="0"/>
        <v>21.660576013902023</v>
      </c>
      <c r="G7" s="4">
        <f t="shared" si="1"/>
        <v>78.33942398609798</v>
      </c>
    </row>
    <row r="8" spans="1:7" ht="12.75">
      <c r="A8" s="2" t="s">
        <v>14</v>
      </c>
      <c r="B8" s="2" t="s">
        <v>15</v>
      </c>
      <c r="C8" s="3">
        <v>40</v>
      </c>
      <c r="D8" s="3">
        <v>928</v>
      </c>
      <c r="E8" s="3">
        <v>191</v>
      </c>
      <c r="F8" s="4">
        <f t="shared" si="0"/>
        <v>20.58189655172414</v>
      </c>
      <c r="G8" s="4">
        <f t="shared" si="1"/>
        <v>79.41810344827586</v>
      </c>
    </row>
    <row r="9" spans="1:7" ht="12.75">
      <c r="A9" s="2" t="s">
        <v>16</v>
      </c>
      <c r="B9" s="2" t="s">
        <v>17</v>
      </c>
      <c r="C9" s="3">
        <v>518</v>
      </c>
      <c r="D9" s="3">
        <v>12214</v>
      </c>
      <c r="E9" s="3">
        <v>2516</v>
      </c>
      <c r="F9" s="4">
        <f t="shared" si="0"/>
        <v>20.599312264614376</v>
      </c>
      <c r="G9" s="4">
        <f t="shared" si="1"/>
        <v>79.40068773538562</v>
      </c>
    </row>
    <row r="10" spans="1:7" ht="12.75">
      <c r="A10" s="2" t="s">
        <v>18</v>
      </c>
      <c r="B10" s="2" t="s">
        <v>19</v>
      </c>
      <c r="C10" s="3">
        <v>686</v>
      </c>
      <c r="D10" s="3">
        <v>15120</v>
      </c>
      <c r="E10" s="3">
        <v>3609</v>
      </c>
      <c r="F10" s="4">
        <f t="shared" si="0"/>
        <v>23.86904761904762</v>
      </c>
      <c r="G10" s="4">
        <f t="shared" si="1"/>
        <v>76.13095238095238</v>
      </c>
    </row>
    <row r="11" spans="1:7" ht="12.75">
      <c r="A11" s="2" t="s">
        <v>20</v>
      </c>
      <c r="B11" s="2" t="s">
        <v>21</v>
      </c>
      <c r="C11" s="3">
        <v>719</v>
      </c>
      <c r="D11" s="3">
        <v>17015</v>
      </c>
      <c r="E11" s="3">
        <v>3408</v>
      </c>
      <c r="F11" s="4">
        <f t="shared" si="0"/>
        <v>20.029385836027036</v>
      </c>
      <c r="G11" s="4">
        <f t="shared" si="1"/>
        <v>79.97061416397297</v>
      </c>
    </row>
    <row r="12" spans="1:7" ht="12.75">
      <c r="A12" s="2" t="s">
        <v>22</v>
      </c>
      <c r="B12" s="2" t="s">
        <v>23</v>
      </c>
      <c r="C12" s="3">
        <v>478</v>
      </c>
      <c r="D12" s="3">
        <v>11310</v>
      </c>
      <c r="E12" s="3">
        <v>2003</v>
      </c>
      <c r="F12" s="4">
        <f t="shared" si="0"/>
        <v>17.709991158267023</v>
      </c>
      <c r="G12" s="4">
        <f t="shared" si="1"/>
        <v>82.29000884173297</v>
      </c>
    </row>
    <row r="13" spans="1:7" ht="12.75">
      <c r="A13" s="2" t="s">
        <v>24</v>
      </c>
      <c r="B13" s="2" t="s">
        <v>25</v>
      </c>
      <c r="C13" s="3">
        <v>27</v>
      </c>
      <c r="D13" s="3">
        <v>628</v>
      </c>
      <c r="E13" s="3">
        <v>94</v>
      </c>
      <c r="F13" s="4">
        <f t="shared" si="0"/>
        <v>14.968152866242038</v>
      </c>
      <c r="G13" s="4">
        <f t="shared" si="1"/>
        <v>85.03184713375796</v>
      </c>
    </row>
    <row r="14" spans="1:7" ht="12.75">
      <c r="A14" s="2" t="s">
        <v>26</v>
      </c>
      <c r="B14" s="2" t="s">
        <v>27</v>
      </c>
      <c r="C14" s="3">
        <v>85</v>
      </c>
      <c r="D14" s="3">
        <v>2040</v>
      </c>
      <c r="E14" s="3">
        <v>399</v>
      </c>
      <c r="F14" s="4">
        <f t="shared" si="0"/>
        <v>19.558823529411764</v>
      </c>
      <c r="G14" s="4">
        <f t="shared" si="1"/>
        <v>80.44117647058823</v>
      </c>
    </row>
    <row r="15" spans="1:7" ht="12.75">
      <c r="A15" s="2" t="s">
        <v>28</v>
      </c>
      <c r="B15" s="2" t="s">
        <v>29</v>
      </c>
      <c r="C15" s="3">
        <v>558</v>
      </c>
      <c r="D15" s="3">
        <v>13105</v>
      </c>
      <c r="E15" s="3">
        <v>2654</v>
      </c>
      <c r="F15" s="4">
        <f t="shared" si="0"/>
        <v>20.251812285387256</v>
      </c>
      <c r="G15" s="4">
        <f t="shared" si="1"/>
        <v>79.74818771461274</v>
      </c>
    </row>
    <row r="16" spans="1:7" ht="12.75">
      <c r="A16" s="2" t="s">
        <v>30</v>
      </c>
      <c r="B16" s="2" t="s">
        <v>31</v>
      </c>
      <c r="C16" s="3">
        <v>269</v>
      </c>
      <c r="D16" s="3">
        <v>5677</v>
      </c>
      <c r="E16" s="3">
        <v>1261</v>
      </c>
      <c r="F16" s="4">
        <f t="shared" si="0"/>
        <v>22.212436145851683</v>
      </c>
      <c r="G16" s="4">
        <f t="shared" si="1"/>
        <v>77.78756385414832</v>
      </c>
    </row>
    <row r="17" spans="1:7" ht="12.75">
      <c r="A17" s="2" t="s">
        <v>32</v>
      </c>
      <c r="B17" s="2" t="s">
        <v>33</v>
      </c>
      <c r="C17" s="3">
        <v>180</v>
      </c>
      <c r="D17" s="3">
        <v>3905</v>
      </c>
      <c r="E17" s="3">
        <v>691</v>
      </c>
      <c r="F17" s="4">
        <f t="shared" si="0"/>
        <v>17.695262483994878</v>
      </c>
      <c r="G17" s="4">
        <f t="shared" si="1"/>
        <v>82.30473751600512</v>
      </c>
    </row>
    <row r="18" spans="1:7" ht="12.75">
      <c r="A18" s="2" t="s">
        <v>34</v>
      </c>
      <c r="B18" s="2" t="s">
        <v>35</v>
      </c>
      <c r="C18" s="3">
        <v>169</v>
      </c>
      <c r="D18" s="3">
        <v>3760</v>
      </c>
      <c r="E18" s="3">
        <v>669</v>
      </c>
      <c r="F18" s="4">
        <f t="shared" si="0"/>
        <v>17.79255319148936</v>
      </c>
      <c r="G18" s="4">
        <f t="shared" si="1"/>
        <v>82.20744680851064</v>
      </c>
    </row>
    <row r="19" spans="1:7" ht="12.75">
      <c r="A19" s="2" t="s">
        <v>36</v>
      </c>
      <c r="B19" s="2" t="s">
        <v>37</v>
      </c>
      <c r="C19" s="3">
        <v>78</v>
      </c>
      <c r="D19" s="3">
        <v>1563</v>
      </c>
      <c r="E19" s="3">
        <v>378</v>
      </c>
      <c r="F19" s="4">
        <f t="shared" si="0"/>
        <v>24.184261036468328</v>
      </c>
      <c r="G19" s="4">
        <f t="shared" si="1"/>
        <v>75.81573896353167</v>
      </c>
    </row>
    <row r="20" spans="1:7" ht="12.75">
      <c r="A20" s="2" t="s">
        <v>38</v>
      </c>
      <c r="B20" s="2" t="s">
        <v>39</v>
      </c>
      <c r="C20" s="3">
        <v>80</v>
      </c>
      <c r="D20" s="3">
        <v>1559</v>
      </c>
      <c r="E20" s="3">
        <v>393</v>
      </c>
      <c r="F20" s="4">
        <f t="shared" si="0"/>
        <v>25.20846696600385</v>
      </c>
      <c r="G20" s="4">
        <f t="shared" si="1"/>
        <v>74.79153303399615</v>
      </c>
    </row>
    <row r="21" spans="1:7" ht="12.75">
      <c r="A21" s="2" t="s">
        <v>40</v>
      </c>
      <c r="B21" s="2" t="s">
        <v>41</v>
      </c>
      <c r="C21" s="3">
        <v>82</v>
      </c>
      <c r="D21" s="3">
        <v>1668</v>
      </c>
      <c r="E21" s="3">
        <v>368</v>
      </c>
      <c r="F21" s="4">
        <f t="shared" si="0"/>
        <v>22.062350119904075</v>
      </c>
      <c r="G21" s="4">
        <f t="shared" si="1"/>
        <v>77.93764988009593</v>
      </c>
    </row>
    <row r="22" spans="1:7" ht="12.75">
      <c r="A22" s="2" t="s">
        <v>42</v>
      </c>
      <c r="B22" s="2" t="s">
        <v>43</v>
      </c>
      <c r="C22" s="3">
        <v>94</v>
      </c>
      <c r="D22" s="3">
        <v>2009</v>
      </c>
      <c r="E22" s="3">
        <v>397</v>
      </c>
      <c r="F22" s="4">
        <f t="shared" si="0"/>
        <v>19.761075161772027</v>
      </c>
      <c r="G22" s="4">
        <f t="shared" si="1"/>
        <v>80.23892483822797</v>
      </c>
    </row>
    <row r="23" spans="1:7" ht="12.75">
      <c r="A23" s="2" t="s">
        <v>44</v>
      </c>
      <c r="B23" s="2" t="s">
        <v>45</v>
      </c>
      <c r="C23" s="3">
        <v>77</v>
      </c>
      <c r="D23" s="3">
        <v>1556</v>
      </c>
      <c r="E23" s="3">
        <v>401</v>
      </c>
      <c r="F23" s="4">
        <f t="shared" si="0"/>
        <v>25.77120822622108</v>
      </c>
      <c r="G23" s="4">
        <f t="shared" si="1"/>
        <v>74.22879177377892</v>
      </c>
    </row>
    <row r="24" spans="1:7" ht="12.75">
      <c r="A24" s="2" t="s">
        <v>46</v>
      </c>
      <c r="B24" s="2" t="s">
        <v>47</v>
      </c>
      <c r="C24" s="3">
        <v>61</v>
      </c>
      <c r="D24" s="3">
        <v>1229</v>
      </c>
      <c r="E24" s="3">
        <v>250</v>
      </c>
      <c r="F24" s="4">
        <f t="shared" si="0"/>
        <v>20.341741253051264</v>
      </c>
      <c r="G24" s="4">
        <f t="shared" si="1"/>
        <v>79.65825874694873</v>
      </c>
    </row>
    <row r="25" spans="1:7" ht="12.75">
      <c r="A25" s="2" t="s">
        <v>48</v>
      </c>
      <c r="B25" s="2" t="s">
        <v>49</v>
      </c>
      <c r="C25" s="3">
        <v>111</v>
      </c>
      <c r="D25" s="3">
        <v>2268</v>
      </c>
      <c r="E25" s="3">
        <v>547</v>
      </c>
      <c r="F25" s="4">
        <f t="shared" si="0"/>
        <v>24.118165784832453</v>
      </c>
      <c r="G25" s="4">
        <f t="shared" si="1"/>
        <v>75.88183421516754</v>
      </c>
    </row>
    <row r="26" spans="1:7" ht="12.75">
      <c r="A26" s="2" t="s">
        <v>50</v>
      </c>
      <c r="B26" s="2" t="s">
        <v>51</v>
      </c>
      <c r="C26" s="3">
        <v>411</v>
      </c>
      <c r="D26" s="3">
        <v>8561</v>
      </c>
      <c r="E26" s="3">
        <v>1608</v>
      </c>
      <c r="F26" s="4">
        <f t="shared" si="0"/>
        <v>18.78285247050578</v>
      </c>
      <c r="G26" s="4">
        <f t="shared" si="1"/>
        <v>81.21714752949421</v>
      </c>
    </row>
    <row r="27" spans="1:7" ht="12.75">
      <c r="A27" s="2" t="s">
        <v>52</v>
      </c>
      <c r="B27" s="2" t="s">
        <v>53</v>
      </c>
      <c r="C27" s="3">
        <v>336</v>
      </c>
      <c r="D27" s="3">
        <v>7729</v>
      </c>
      <c r="E27" s="3">
        <v>1693</v>
      </c>
      <c r="F27" s="4">
        <f t="shared" si="0"/>
        <v>21.904515461249837</v>
      </c>
      <c r="G27" s="4">
        <f t="shared" si="1"/>
        <v>78.09548453875016</v>
      </c>
    </row>
    <row r="28" spans="1:7" ht="12.75">
      <c r="A28" s="2" t="s">
        <v>54</v>
      </c>
      <c r="B28" s="2" t="s">
        <v>55</v>
      </c>
      <c r="C28" s="3">
        <v>109</v>
      </c>
      <c r="D28" s="3">
        <v>2237</v>
      </c>
      <c r="E28" s="3">
        <v>361</v>
      </c>
      <c r="F28" s="4">
        <f t="shared" si="0"/>
        <v>16.137684398748323</v>
      </c>
      <c r="G28" s="4">
        <f t="shared" si="1"/>
        <v>83.86231560125168</v>
      </c>
    </row>
    <row r="29" spans="1:7" ht="12.75">
      <c r="A29" s="2" t="s">
        <v>56</v>
      </c>
      <c r="B29" s="2" t="s">
        <v>57</v>
      </c>
      <c r="C29" s="3">
        <v>665</v>
      </c>
      <c r="D29" s="3">
        <v>14705</v>
      </c>
      <c r="E29" s="3">
        <v>3835</v>
      </c>
      <c r="F29" s="4">
        <f t="shared" si="0"/>
        <v>26.079564773886432</v>
      </c>
      <c r="G29" s="4">
        <f t="shared" si="1"/>
        <v>73.92043522611357</v>
      </c>
    </row>
    <row r="30" spans="1:7" ht="12.75">
      <c r="A30" s="2" t="s">
        <v>58</v>
      </c>
      <c r="B30" s="2" t="s">
        <v>59</v>
      </c>
      <c r="C30" s="3">
        <v>208</v>
      </c>
      <c r="D30" s="3">
        <v>4981</v>
      </c>
      <c r="E30" s="3">
        <v>1015</v>
      </c>
      <c r="F30" s="4">
        <f t="shared" si="0"/>
        <v>20.37743425015057</v>
      </c>
      <c r="G30" s="4">
        <f t="shared" si="1"/>
        <v>79.62256574984943</v>
      </c>
    </row>
    <row r="31" spans="2:7" ht="12.75">
      <c r="B31" s="6" t="s">
        <v>60</v>
      </c>
      <c r="C31" s="7">
        <f>SUM(C5:C30)</f>
        <v>8071</v>
      </c>
      <c r="D31" s="7">
        <f>SUM(D5:D30)</f>
        <v>181771</v>
      </c>
      <c r="E31" s="7">
        <f>SUM(E5:E30)</f>
        <v>38532</v>
      </c>
      <c r="F31" s="8">
        <f>E31/D31*100</f>
        <v>21.198100907185417</v>
      </c>
      <c r="G31" s="8">
        <f t="shared" si="1"/>
        <v>78.80189909281458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G1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65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3780</v>
      </c>
      <c r="E5" s="3">
        <v>738</v>
      </c>
      <c r="F5" s="4">
        <f>E5/D5*100</f>
        <v>19.523809523809526</v>
      </c>
      <c r="G5" s="4">
        <f>100-F5</f>
        <v>80.47619047619048</v>
      </c>
    </row>
    <row r="6" spans="1:7" ht="12.75">
      <c r="A6" s="2" t="s">
        <v>10</v>
      </c>
      <c r="B6" s="5" t="s">
        <v>11</v>
      </c>
      <c r="C6" s="3">
        <v>164</v>
      </c>
      <c r="D6" s="3">
        <v>3418</v>
      </c>
      <c r="E6" s="3">
        <v>591</v>
      </c>
      <c r="F6" s="4">
        <f aca="true" t="shared" si="0" ref="F6:F30">E6/D6*100</f>
        <v>17.290813341135166</v>
      </c>
      <c r="G6" s="4">
        <f aca="true" t="shared" si="1" ref="G6:G31">100-F6</f>
        <v>82.70918665886484</v>
      </c>
    </row>
    <row r="7" spans="1:7" ht="12.75">
      <c r="A7" s="2" t="s">
        <v>12</v>
      </c>
      <c r="B7" s="2" t="s">
        <v>13</v>
      </c>
      <c r="C7" s="3">
        <v>1681</v>
      </c>
      <c r="D7" s="3">
        <v>42044</v>
      </c>
      <c r="E7" s="3">
        <v>9166</v>
      </c>
      <c r="F7" s="4">
        <f t="shared" si="0"/>
        <v>21.800970411949386</v>
      </c>
      <c r="G7" s="4">
        <f t="shared" si="1"/>
        <v>78.19902958805062</v>
      </c>
    </row>
    <row r="8" spans="1:7" ht="12.75">
      <c r="A8" s="2" t="s">
        <v>14</v>
      </c>
      <c r="B8" s="2" t="s">
        <v>15</v>
      </c>
      <c r="C8" s="3">
        <v>40</v>
      </c>
      <c r="D8" s="3">
        <v>1000</v>
      </c>
      <c r="E8" s="3">
        <v>175</v>
      </c>
      <c r="F8" s="4">
        <f t="shared" si="0"/>
        <v>17.5</v>
      </c>
      <c r="G8" s="4">
        <f t="shared" si="1"/>
        <v>82.5</v>
      </c>
    </row>
    <row r="9" spans="1:7" ht="12.75">
      <c r="A9" s="2" t="s">
        <v>16</v>
      </c>
      <c r="B9" s="2" t="s">
        <v>17</v>
      </c>
      <c r="C9" s="3">
        <v>517</v>
      </c>
      <c r="D9" s="3">
        <v>13178</v>
      </c>
      <c r="E9" s="3">
        <v>3054</v>
      </c>
      <c r="F9" s="4">
        <f t="shared" si="0"/>
        <v>23.174988617392625</v>
      </c>
      <c r="G9" s="4">
        <f t="shared" si="1"/>
        <v>76.82501138260737</v>
      </c>
    </row>
    <row r="10" spans="1:7" ht="12.75">
      <c r="A10" s="2" t="s">
        <v>18</v>
      </c>
      <c r="B10" s="2" t="s">
        <v>19</v>
      </c>
      <c r="C10" s="3">
        <v>682</v>
      </c>
      <c r="D10" s="3">
        <v>16248</v>
      </c>
      <c r="E10" s="3">
        <v>4113</v>
      </c>
      <c r="F10" s="4">
        <f t="shared" si="0"/>
        <v>25.313884785819795</v>
      </c>
      <c r="G10" s="4">
        <f t="shared" si="1"/>
        <v>74.6861152141802</v>
      </c>
    </row>
    <row r="11" spans="1:7" ht="12.75">
      <c r="A11" s="2" t="s">
        <v>20</v>
      </c>
      <c r="B11" s="2" t="s">
        <v>21</v>
      </c>
      <c r="C11" s="3">
        <v>715</v>
      </c>
      <c r="D11" s="3">
        <v>17649</v>
      </c>
      <c r="E11" s="3">
        <v>3611</v>
      </c>
      <c r="F11" s="4">
        <f t="shared" si="0"/>
        <v>20.460082724233665</v>
      </c>
      <c r="G11" s="4">
        <f t="shared" si="1"/>
        <v>79.53991727576633</v>
      </c>
    </row>
    <row r="12" spans="1:7" ht="12.75">
      <c r="A12" s="2" t="s">
        <v>22</v>
      </c>
      <c r="B12" s="2" t="s">
        <v>23</v>
      </c>
      <c r="C12" s="3">
        <v>479</v>
      </c>
      <c r="D12" s="3">
        <v>12215</v>
      </c>
      <c r="E12" s="3">
        <v>2324</v>
      </c>
      <c r="F12" s="4">
        <f t="shared" si="0"/>
        <v>19.025787965616043</v>
      </c>
      <c r="G12" s="4">
        <f t="shared" si="1"/>
        <v>80.97421203438395</v>
      </c>
    </row>
    <row r="13" spans="1:7" ht="12.75">
      <c r="A13" s="2" t="s">
        <v>24</v>
      </c>
      <c r="B13" s="2" t="s">
        <v>25</v>
      </c>
      <c r="C13" s="3">
        <v>27</v>
      </c>
      <c r="D13" s="3">
        <v>650</v>
      </c>
      <c r="E13" s="3">
        <v>99</v>
      </c>
      <c r="F13" s="4">
        <f t="shared" si="0"/>
        <v>15.230769230769232</v>
      </c>
      <c r="G13" s="4">
        <f t="shared" si="1"/>
        <v>84.76923076923077</v>
      </c>
    </row>
    <row r="14" spans="1:7" ht="12.75">
      <c r="A14" s="2" t="s">
        <v>26</v>
      </c>
      <c r="B14" s="2" t="s">
        <v>27</v>
      </c>
      <c r="C14" s="3">
        <v>85</v>
      </c>
      <c r="D14" s="3">
        <v>2210</v>
      </c>
      <c r="E14" s="3">
        <v>496</v>
      </c>
      <c r="F14" s="4">
        <f t="shared" si="0"/>
        <v>22.44343891402715</v>
      </c>
      <c r="G14" s="4">
        <f t="shared" si="1"/>
        <v>77.55656108597285</v>
      </c>
    </row>
    <row r="15" spans="1:7" ht="12.75">
      <c r="A15" s="2" t="s">
        <v>28</v>
      </c>
      <c r="B15" s="2" t="s">
        <v>29</v>
      </c>
      <c r="C15" s="3">
        <v>558</v>
      </c>
      <c r="D15" s="3">
        <v>14133</v>
      </c>
      <c r="E15" s="3">
        <v>2725</v>
      </c>
      <c r="F15" s="4">
        <f t="shared" si="0"/>
        <v>19.28111512063964</v>
      </c>
      <c r="G15" s="4">
        <f t="shared" si="1"/>
        <v>80.71888487936036</v>
      </c>
    </row>
    <row r="16" spans="1:7" ht="12.75">
      <c r="A16" s="2" t="s">
        <v>30</v>
      </c>
      <c r="B16" s="2" t="s">
        <v>31</v>
      </c>
      <c r="C16" s="3">
        <v>268</v>
      </c>
      <c r="D16" s="3">
        <v>6011</v>
      </c>
      <c r="E16" s="3">
        <v>1336</v>
      </c>
      <c r="F16" s="4">
        <f t="shared" si="0"/>
        <v>22.22591914822825</v>
      </c>
      <c r="G16" s="4">
        <f t="shared" si="1"/>
        <v>77.77408085177174</v>
      </c>
    </row>
    <row r="17" spans="1:7" ht="12.75">
      <c r="A17" s="2" t="s">
        <v>32</v>
      </c>
      <c r="B17" s="2" t="s">
        <v>33</v>
      </c>
      <c r="C17" s="3">
        <v>180</v>
      </c>
      <c r="D17" s="3">
        <v>4179</v>
      </c>
      <c r="E17" s="3">
        <v>844</v>
      </c>
      <c r="F17" s="4">
        <f t="shared" si="0"/>
        <v>20.196219191194064</v>
      </c>
      <c r="G17" s="4">
        <f t="shared" si="1"/>
        <v>79.80378080880594</v>
      </c>
    </row>
    <row r="18" spans="1:7" ht="12.75">
      <c r="A18" s="2" t="s">
        <v>34</v>
      </c>
      <c r="B18" s="2" t="s">
        <v>35</v>
      </c>
      <c r="C18" s="3">
        <v>168</v>
      </c>
      <c r="D18" s="3">
        <v>3993</v>
      </c>
      <c r="E18" s="3">
        <v>694</v>
      </c>
      <c r="F18" s="4">
        <f t="shared" si="0"/>
        <v>17.380415727523165</v>
      </c>
      <c r="G18" s="4">
        <f t="shared" si="1"/>
        <v>82.61958427247683</v>
      </c>
    </row>
    <row r="19" spans="1:7" ht="12.75">
      <c r="A19" s="2" t="s">
        <v>36</v>
      </c>
      <c r="B19" s="2" t="s">
        <v>37</v>
      </c>
      <c r="C19" s="3">
        <v>78</v>
      </c>
      <c r="D19" s="3">
        <v>1648</v>
      </c>
      <c r="E19" s="3">
        <v>380</v>
      </c>
      <c r="F19" s="4">
        <f t="shared" si="0"/>
        <v>23.058252427184467</v>
      </c>
      <c r="G19" s="4">
        <f t="shared" si="1"/>
        <v>76.94174757281553</v>
      </c>
    </row>
    <row r="20" spans="1:7" ht="12.75">
      <c r="A20" s="2" t="s">
        <v>38</v>
      </c>
      <c r="B20" s="2" t="s">
        <v>39</v>
      </c>
      <c r="C20" s="3">
        <v>79</v>
      </c>
      <c r="D20" s="3">
        <v>1627</v>
      </c>
      <c r="E20" s="3">
        <v>394</v>
      </c>
      <c r="F20" s="4">
        <f t="shared" si="0"/>
        <v>24.21634910878918</v>
      </c>
      <c r="G20" s="4">
        <f t="shared" si="1"/>
        <v>75.78365089121081</v>
      </c>
    </row>
    <row r="21" spans="1:7" ht="12.75">
      <c r="A21" s="2" t="s">
        <v>40</v>
      </c>
      <c r="B21" s="2" t="s">
        <v>41</v>
      </c>
      <c r="C21" s="3">
        <v>82</v>
      </c>
      <c r="D21" s="3">
        <v>1679</v>
      </c>
      <c r="E21" s="3">
        <v>292</v>
      </c>
      <c r="F21" s="4">
        <f t="shared" si="0"/>
        <v>17.391304347826086</v>
      </c>
      <c r="G21" s="4">
        <f t="shared" si="1"/>
        <v>82.6086956521739</v>
      </c>
    </row>
    <row r="22" spans="1:7" ht="12.75">
      <c r="A22" s="2" t="s">
        <v>42</v>
      </c>
      <c r="B22" s="2" t="s">
        <v>43</v>
      </c>
      <c r="C22" s="3">
        <v>94</v>
      </c>
      <c r="D22" s="3">
        <v>2136</v>
      </c>
      <c r="E22" s="3">
        <v>340</v>
      </c>
      <c r="F22" s="4">
        <f t="shared" si="0"/>
        <v>15.917602996254681</v>
      </c>
      <c r="G22" s="4">
        <f t="shared" si="1"/>
        <v>84.08239700374531</v>
      </c>
    </row>
    <row r="23" spans="1:7" ht="12.75">
      <c r="A23" s="2" t="s">
        <v>44</v>
      </c>
      <c r="B23" s="2" t="s">
        <v>45</v>
      </c>
      <c r="C23" s="3">
        <v>78</v>
      </c>
      <c r="D23" s="3">
        <v>1658</v>
      </c>
      <c r="E23" s="3">
        <v>375</v>
      </c>
      <c r="F23" s="4">
        <f t="shared" si="0"/>
        <v>22.61761158021713</v>
      </c>
      <c r="G23" s="4">
        <f t="shared" si="1"/>
        <v>77.38238841978287</v>
      </c>
    </row>
    <row r="24" spans="1:7" ht="12.75">
      <c r="A24" s="2" t="s">
        <v>46</v>
      </c>
      <c r="B24" s="2" t="s">
        <v>47</v>
      </c>
      <c r="C24" s="3">
        <v>61</v>
      </c>
      <c r="D24" s="3">
        <v>1232</v>
      </c>
      <c r="E24" s="3">
        <v>238</v>
      </c>
      <c r="F24" s="4">
        <f t="shared" si="0"/>
        <v>19.318181818181817</v>
      </c>
      <c r="G24" s="4">
        <f t="shared" si="1"/>
        <v>80.68181818181819</v>
      </c>
    </row>
    <row r="25" spans="1:7" ht="12.75">
      <c r="A25" s="2" t="s">
        <v>48</v>
      </c>
      <c r="B25" s="2" t="s">
        <v>49</v>
      </c>
      <c r="C25" s="3">
        <v>110</v>
      </c>
      <c r="D25" s="3">
        <v>2369</v>
      </c>
      <c r="E25" s="3">
        <v>513</v>
      </c>
      <c r="F25" s="4">
        <f t="shared" si="0"/>
        <v>21.65470662726889</v>
      </c>
      <c r="G25" s="4">
        <f t="shared" si="1"/>
        <v>78.3452933727311</v>
      </c>
    </row>
    <row r="26" spans="1:7" ht="12.75">
      <c r="A26" s="2" t="s">
        <v>50</v>
      </c>
      <c r="B26" s="2" t="s">
        <v>51</v>
      </c>
      <c r="C26" s="3">
        <v>411</v>
      </c>
      <c r="D26" s="3">
        <v>8960</v>
      </c>
      <c r="E26" s="3">
        <v>1550</v>
      </c>
      <c r="F26" s="4">
        <f t="shared" si="0"/>
        <v>17.299107142857142</v>
      </c>
      <c r="G26" s="4">
        <f t="shared" si="1"/>
        <v>82.70089285714286</v>
      </c>
    </row>
    <row r="27" spans="1:7" ht="12.75">
      <c r="A27" s="2" t="s">
        <v>52</v>
      </c>
      <c r="B27" s="2" t="s">
        <v>53</v>
      </c>
      <c r="C27" s="3">
        <v>334</v>
      </c>
      <c r="D27" s="3">
        <v>8276</v>
      </c>
      <c r="E27" s="3">
        <v>1881</v>
      </c>
      <c r="F27" s="4">
        <f t="shared" si="0"/>
        <v>22.728371193813437</v>
      </c>
      <c r="G27" s="4">
        <f t="shared" si="1"/>
        <v>77.27162880618656</v>
      </c>
    </row>
    <row r="28" spans="1:7" ht="12.75">
      <c r="A28" s="2" t="s">
        <v>54</v>
      </c>
      <c r="B28" s="2" t="s">
        <v>55</v>
      </c>
      <c r="C28" s="3">
        <v>109</v>
      </c>
      <c r="D28" s="3">
        <v>2336</v>
      </c>
      <c r="E28" s="3">
        <v>382</v>
      </c>
      <c r="F28" s="4">
        <f t="shared" si="0"/>
        <v>16.352739726027394</v>
      </c>
      <c r="G28" s="4">
        <f t="shared" si="1"/>
        <v>83.6472602739726</v>
      </c>
    </row>
    <row r="29" spans="1:7" ht="12.75">
      <c r="A29" s="2" t="s">
        <v>56</v>
      </c>
      <c r="B29" s="2" t="s">
        <v>57</v>
      </c>
      <c r="C29" s="3">
        <v>663</v>
      </c>
      <c r="D29" s="3">
        <v>15580</v>
      </c>
      <c r="E29" s="3">
        <v>2678</v>
      </c>
      <c r="F29" s="4">
        <f t="shared" si="0"/>
        <v>17.188703465982027</v>
      </c>
      <c r="G29" s="4">
        <f t="shared" si="1"/>
        <v>82.81129653401797</v>
      </c>
    </row>
    <row r="30" spans="1:7" ht="12.75">
      <c r="A30" s="2" t="s">
        <v>58</v>
      </c>
      <c r="B30" s="2" t="s">
        <v>59</v>
      </c>
      <c r="C30" s="3">
        <v>208</v>
      </c>
      <c r="D30" s="3">
        <v>5362</v>
      </c>
      <c r="E30" s="3">
        <v>1151</v>
      </c>
      <c r="F30" s="4">
        <f t="shared" si="0"/>
        <v>21.465870943677732</v>
      </c>
      <c r="G30" s="4">
        <f t="shared" si="1"/>
        <v>78.53412905632227</v>
      </c>
    </row>
    <row r="31" spans="2:7" ht="12.75">
      <c r="B31" s="6" t="s">
        <v>60</v>
      </c>
      <c r="C31" s="7">
        <f>SUM(C5:C30)</f>
        <v>8048</v>
      </c>
      <c r="D31" s="7">
        <f>SUM(D5:D30)</f>
        <v>193571</v>
      </c>
      <c r="E31" s="7">
        <f>SUM(E5:E30)</f>
        <v>40140</v>
      </c>
      <c r="F31" s="8">
        <f>E31/D31*100</f>
        <v>20.736577276554854</v>
      </c>
      <c r="G31" s="8">
        <f t="shared" si="1"/>
        <v>79.26342272344515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66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3604</v>
      </c>
      <c r="E5" s="3">
        <v>905</v>
      </c>
      <c r="F5" s="4">
        <f>E5/D5*100</f>
        <v>25.110987791342954</v>
      </c>
      <c r="G5" s="4">
        <f>100-F5</f>
        <v>74.88901220865705</v>
      </c>
    </row>
    <row r="6" spans="1:7" ht="12.75">
      <c r="A6" s="2" t="s">
        <v>10</v>
      </c>
      <c r="B6" s="5" t="s">
        <v>11</v>
      </c>
      <c r="C6" s="3">
        <v>160</v>
      </c>
      <c r="D6" s="3">
        <v>3204</v>
      </c>
      <c r="E6" s="3">
        <v>685</v>
      </c>
      <c r="F6" s="4">
        <f aca="true" t="shared" si="0" ref="F6:F30">E6/D6*100</f>
        <v>21.37952559300874</v>
      </c>
      <c r="G6" s="4">
        <f aca="true" t="shared" si="1" ref="G6:G31">100-F6</f>
        <v>78.62047440699126</v>
      </c>
    </row>
    <row r="7" spans="1:7" ht="12.75">
      <c r="A7" s="2" t="s">
        <v>12</v>
      </c>
      <c r="B7" s="2" t="s">
        <v>13</v>
      </c>
      <c r="C7" s="3">
        <v>1686</v>
      </c>
      <c r="D7" s="3">
        <v>39038</v>
      </c>
      <c r="E7" s="3">
        <v>9641</v>
      </c>
      <c r="F7" s="4">
        <f t="shared" si="0"/>
        <v>24.696449613197398</v>
      </c>
      <c r="G7" s="4">
        <f t="shared" si="1"/>
        <v>75.3035503868026</v>
      </c>
    </row>
    <row r="8" spans="1:7" ht="12.75">
      <c r="A8" s="2" t="s">
        <v>14</v>
      </c>
      <c r="B8" s="2" t="s">
        <v>15</v>
      </c>
      <c r="C8" s="3">
        <v>39</v>
      </c>
      <c r="D8" s="3">
        <v>904</v>
      </c>
      <c r="E8" s="3">
        <v>255</v>
      </c>
      <c r="F8" s="4">
        <f t="shared" si="0"/>
        <v>28.207964601769913</v>
      </c>
      <c r="G8" s="4">
        <f t="shared" si="1"/>
        <v>71.79203539823008</v>
      </c>
    </row>
    <row r="9" spans="1:7" ht="12.75">
      <c r="A9" s="2" t="s">
        <v>16</v>
      </c>
      <c r="B9" s="2" t="s">
        <v>17</v>
      </c>
      <c r="C9" s="3">
        <v>517</v>
      </c>
      <c r="D9" s="3">
        <v>12174</v>
      </c>
      <c r="E9" s="3">
        <v>3292</v>
      </c>
      <c r="F9" s="4">
        <f t="shared" si="0"/>
        <v>27.041235419747</v>
      </c>
      <c r="G9" s="4">
        <f t="shared" si="1"/>
        <v>72.958764580253</v>
      </c>
    </row>
    <row r="10" spans="1:7" ht="12.75">
      <c r="A10" s="2" t="s">
        <v>18</v>
      </c>
      <c r="B10" s="2" t="s">
        <v>19</v>
      </c>
      <c r="C10" s="3">
        <v>681</v>
      </c>
      <c r="D10" s="3">
        <v>14980</v>
      </c>
      <c r="E10" s="3">
        <v>4152</v>
      </c>
      <c r="F10" s="4">
        <f t="shared" si="0"/>
        <v>27.716955941255005</v>
      </c>
      <c r="G10" s="4">
        <f t="shared" si="1"/>
        <v>72.28304405874499</v>
      </c>
    </row>
    <row r="11" spans="1:7" ht="12.75">
      <c r="A11" s="2" t="s">
        <v>20</v>
      </c>
      <c r="B11" s="2" t="s">
        <v>21</v>
      </c>
      <c r="C11" s="3">
        <v>715</v>
      </c>
      <c r="D11" s="3">
        <v>16949</v>
      </c>
      <c r="E11" s="3">
        <v>3740</v>
      </c>
      <c r="F11" s="4">
        <f t="shared" si="0"/>
        <v>22.066198595787363</v>
      </c>
      <c r="G11" s="4">
        <f t="shared" si="1"/>
        <v>77.93380140421263</v>
      </c>
    </row>
    <row r="12" spans="1:7" ht="12.75">
      <c r="A12" s="2" t="s">
        <v>22</v>
      </c>
      <c r="B12" s="2" t="s">
        <v>23</v>
      </c>
      <c r="C12" s="3">
        <v>480</v>
      </c>
      <c r="D12" s="3">
        <v>11323</v>
      </c>
      <c r="E12" s="3">
        <v>2338</v>
      </c>
      <c r="F12" s="4">
        <f t="shared" si="0"/>
        <v>20.64823809944361</v>
      </c>
      <c r="G12" s="4">
        <f t="shared" si="1"/>
        <v>79.3517619005564</v>
      </c>
    </row>
    <row r="13" spans="1:7" ht="12.75">
      <c r="A13" s="2" t="s">
        <v>24</v>
      </c>
      <c r="B13" s="2" t="s">
        <v>25</v>
      </c>
      <c r="C13" s="3">
        <v>27</v>
      </c>
      <c r="D13" s="3">
        <v>628</v>
      </c>
      <c r="E13" s="3">
        <v>111</v>
      </c>
      <c r="F13" s="4">
        <f t="shared" si="0"/>
        <v>17.67515923566879</v>
      </c>
      <c r="G13" s="4">
        <f t="shared" si="1"/>
        <v>82.32484076433121</v>
      </c>
    </row>
    <row r="14" spans="1:7" ht="12.75">
      <c r="A14" s="2" t="s">
        <v>26</v>
      </c>
      <c r="B14" s="2" t="s">
        <v>27</v>
      </c>
      <c r="C14" s="3">
        <v>84</v>
      </c>
      <c r="D14" s="3">
        <v>1932</v>
      </c>
      <c r="E14" s="3">
        <v>450</v>
      </c>
      <c r="F14" s="4">
        <f t="shared" si="0"/>
        <v>23.29192546583851</v>
      </c>
      <c r="G14" s="4">
        <f t="shared" si="1"/>
        <v>76.70807453416148</v>
      </c>
    </row>
    <row r="15" spans="1:7" ht="12.75">
      <c r="A15" s="2" t="s">
        <v>28</v>
      </c>
      <c r="B15" s="2" t="s">
        <v>29</v>
      </c>
      <c r="C15" s="3">
        <v>560</v>
      </c>
      <c r="D15" s="3">
        <v>13184</v>
      </c>
      <c r="E15" s="3">
        <v>2821</v>
      </c>
      <c r="F15" s="4">
        <f t="shared" si="0"/>
        <v>21.397148058252426</v>
      </c>
      <c r="G15" s="4">
        <f t="shared" si="1"/>
        <v>78.60285194174757</v>
      </c>
    </row>
    <row r="16" spans="1:7" ht="12.75">
      <c r="A16" s="2" t="s">
        <v>30</v>
      </c>
      <c r="B16" s="2" t="s">
        <v>31</v>
      </c>
      <c r="C16" s="3">
        <v>266</v>
      </c>
      <c r="D16" s="3">
        <v>5619</v>
      </c>
      <c r="E16" s="3">
        <v>1747</v>
      </c>
      <c r="F16" s="4">
        <f t="shared" si="0"/>
        <v>31.090941448656345</v>
      </c>
      <c r="G16" s="4">
        <f t="shared" si="1"/>
        <v>68.90905855134366</v>
      </c>
    </row>
    <row r="17" spans="1:7" ht="12.75">
      <c r="A17" s="2" t="s">
        <v>32</v>
      </c>
      <c r="B17" s="2" t="s">
        <v>33</v>
      </c>
      <c r="C17" s="3">
        <v>177</v>
      </c>
      <c r="D17" s="3">
        <v>3847</v>
      </c>
      <c r="E17" s="3">
        <v>1016</v>
      </c>
      <c r="F17" s="4">
        <f t="shared" si="0"/>
        <v>26.410189758253182</v>
      </c>
      <c r="G17" s="4">
        <f t="shared" si="1"/>
        <v>73.58981024174682</v>
      </c>
    </row>
    <row r="18" spans="1:7" ht="12.75">
      <c r="A18" s="2" t="s">
        <v>34</v>
      </c>
      <c r="B18" s="2" t="s">
        <v>35</v>
      </c>
      <c r="C18" s="3">
        <v>165</v>
      </c>
      <c r="D18" s="3">
        <v>3660</v>
      </c>
      <c r="E18" s="3">
        <v>885</v>
      </c>
      <c r="F18" s="4">
        <f t="shared" si="0"/>
        <v>24.18032786885246</v>
      </c>
      <c r="G18" s="4">
        <f t="shared" si="1"/>
        <v>75.81967213114754</v>
      </c>
    </row>
    <row r="19" spans="1:7" ht="12.75">
      <c r="A19" s="2" t="s">
        <v>36</v>
      </c>
      <c r="B19" s="2" t="s">
        <v>37</v>
      </c>
      <c r="C19" s="3">
        <v>77</v>
      </c>
      <c r="D19" s="3">
        <v>1546</v>
      </c>
      <c r="E19" s="3">
        <v>457</v>
      </c>
      <c r="F19" s="4">
        <f t="shared" si="0"/>
        <v>29.560155239327297</v>
      </c>
      <c r="G19" s="4">
        <f t="shared" si="1"/>
        <v>70.4398447606727</v>
      </c>
    </row>
    <row r="20" spans="1:7" ht="12.75">
      <c r="A20" s="2" t="s">
        <v>38</v>
      </c>
      <c r="B20" s="2" t="s">
        <v>39</v>
      </c>
      <c r="C20" s="3">
        <v>79</v>
      </c>
      <c r="D20" s="3">
        <v>1544</v>
      </c>
      <c r="E20" s="3">
        <v>586</v>
      </c>
      <c r="F20" s="4">
        <f t="shared" si="0"/>
        <v>37.95336787564767</v>
      </c>
      <c r="G20" s="4">
        <f t="shared" si="1"/>
        <v>62.04663212435233</v>
      </c>
    </row>
    <row r="21" spans="1:7" ht="12.75">
      <c r="A21" s="2" t="s">
        <v>40</v>
      </c>
      <c r="B21" s="2" t="s">
        <v>41</v>
      </c>
      <c r="C21" s="3">
        <v>84</v>
      </c>
      <c r="D21" s="3">
        <v>1707</v>
      </c>
      <c r="E21" s="3">
        <v>411</v>
      </c>
      <c r="F21" s="4">
        <f t="shared" si="0"/>
        <v>24.077328646748683</v>
      </c>
      <c r="G21" s="4">
        <f t="shared" si="1"/>
        <v>75.92267135325132</v>
      </c>
    </row>
    <row r="22" spans="1:7" ht="12.75">
      <c r="A22" s="2" t="s">
        <v>42</v>
      </c>
      <c r="B22" s="2" t="s">
        <v>43</v>
      </c>
      <c r="C22" s="3">
        <v>93</v>
      </c>
      <c r="D22" s="3">
        <v>1896</v>
      </c>
      <c r="E22" s="3">
        <v>494</v>
      </c>
      <c r="F22" s="4">
        <f t="shared" si="0"/>
        <v>26.054852320675103</v>
      </c>
      <c r="G22" s="4">
        <f t="shared" si="1"/>
        <v>73.94514767932489</v>
      </c>
    </row>
    <row r="23" spans="1:7" ht="12.75">
      <c r="A23" s="2" t="s">
        <v>44</v>
      </c>
      <c r="B23" s="2" t="s">
        <v>45</v>
      </c>
      <c r="C23" s="3">
        <v>78</v>
      </c>
      <c r="D23" s="3">
        <v>1576</v>
      </c>
      <c r="E23" s="3">
        <v>418</v>
      </c>
      <c r="F23" s="4">
        <f t="shared" si="0"/>
        <v>26.522842639593907</v>
      </c>
      <c r="G23" s="4">
        <f t="shared" si="1"/>
        <v>73.4771573604061</v>
      </c>
    </row>
    <row r="24" spans="1:7" ht="12.75">
      <c r="A24" s="2" t="s">
        <v>46</v>
      </c>
      <c r="B24" s="2" t="s">
        <v>47</v>
      </c>
      <c r="C24" s="3">
        <v>62</v>
      </c>
      <c r="D24" s="3">
        <v>1240</v>
      </c>
      <c r="E24" s="3">
        <v>319</v>
      </c>
      <c r="F24" s="4">
        <f t="shared" si="0"/>
        <v>25.725806451612904</v>
      </c>
      <c r="G24" s="4">
        <f t="shared" si="1"/>
        <v>74.2741935483871</v>
      </c>
    </row>
    <row r="25" spans="1:7" ht="12.75">
      <c r="A25" s="2" t="s">
        <v>48</v>
      </c>
      <c r="B25" s="2" t="s">
        <v>49</v>
      </c>
      <c r="C25" s="3">
        <v>110</v>
      </c>
      <c r="D25" s="3">
        <v>2248</v>
      </c>
      <c r="E25" s="3">
        <v>594</v>
      </c>
      <c r="F25" s="4">
        <f t="shared" si="0"/>
        <v>26.423487544483987</v>
      </c>
      <c r="G25" s="4">
        <f t="shared" si="1"/>
        <v>73.57651245551601</v>
      </c>
    </row>
    <row r="26" spans="1:7" ht="12.75">
      <c r="A26" s="2" t="s">
        <v>50</v>
      </c>
      <c r="B26" s="2" t="s">
        <v>51</v>
      </c>
      <c r="C26" s="3">
        <v>407</v>
      </c>
      <c r="D26" s="3">
        <v>8450</v>
      </c>
      <c r="E26" s="3">
        <v>2129</v>
      </c>
      <c r="F26" s="4">
        <f t="shared" si="0"/>
        <v>25.195266272189347</v>
      </c>
      <c r="G26" s="4">
        <f t="shared" si="1"/>
        <v>74.80473372781066</v>
      </c>
    </row>
    <row r="27" spans="1:7" ht="12.75">
      <c r="A27" s="2" t="s">
        <v>52</v>
      </c>
      <c r="B27" s="2" t="s">
        <v>53</v>
      </c>
      <c r="C27" s="3">
        <v>334</v>
      </c>
      <c r="D27" s="3">
        <v>7685</v>
      </c>
      <c r="E27" s="3">
        <v>2348</v>
      </c>
      <c r="F27" s="4">
        <f t="shared" si="0"/>
        <v>30.553025374105403</v>
      </c>
      <c r="G27" s="4">
        <f t="shared" si="1"/>
        <v>69.4469746258946</v>
      </c>
    </row>
    <row r="28" spans="1:7" ht="12.75">
      <c r="A28" s="2" t="s">
        <v>54</v>
      </c>
      <c r="B28" s="2" t="s">
        <v>55</v>
      </c>
      <c r="C28" s="3">
        <v>108</v>
      </c>
      <c r="D28" s="3">
        <v>2206</v>
      </c>
      <c r="E28" s="3">
        <v>667</v>
      </c>
      <c r="F28" s="4">
        <f t="shared" si="0"/>
        <v>30.23572076155938</v>
      </c>
      <c r="G28" s="4">
        <f t="shared" si="1"/>
        <v>69.76427923844062</v>
      </c>
    </row>
    <row r="29" spans="1:7" ht="12.75">
      <c r="A29" s="2" t="s">
        <v>56</v>
      </c>
      <c r="B29" s="2" t="s">
        <v>57</v>
      </c>
      <c r="C29" s="3">
        <v>660</v>
      </c>
      <c r="D29" s="3">
        <v>14158</v>
      </c>
      <c r="E29" s="3">
        <v>4239</v>
      </c>
      <c r="F29" s="4">
        <f t="shared" si="0"/>
        <v>29.940669586099734</v>
      </c>
      <c r="G29" s="4">
        <f t="shared" si="1"/>
        <v>70.05933041390027</v>
      </c>
    </row>
    <row r="30" spans="1:7" ht="12.75">
      <c r="A30" s="2" t="s">
        <v>58</v>
      </c>
      <c r="B30" s="2" t="s">
        <v>59</v>
      </c>
      <c r="C30" s="3">
        <v>207</v>
      </c>
      <c r="D30" s="3">
        <v>4941</v>
      </c>
      <c r="E30" s="3">
        <v>1086</v>
      </c>
      <c r="F30" s="4">
        <f t="shared" si="0"/>
        <v>21.979356405585914</v>
      </c>
      <c r="G30" s="4">
        <f t="shared" si="1"/>
        <v>78.02064359441408</v>
      </c>
    </row>
    <row r="31" spans="2:7" ht="12.75">
      <c r="B31" s="6" t="s">
        <v>60</v>
      </c>
      <c r="C31" s="7">
        <f>SUM(C5:C30)</f>
        <v>8033</v>
      </c>
      <c r="D31" s="7">
        <f>SUM(D5:D30)</f>
        <v>180243</v>
      </c>
      <c r="E31" s="7">
        <f>SUM(E5:E30)</f>
        <v>45786</v>
      </c>
      <c r="F31" s="8">
        <f>E31/D31*100</f>
        <v>25.4023734624923</v>
      </c>
      <c r="G31" s="8">
        <f t="shared" si="1"/>
        <v>74.5976265375077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67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177</v>
      </c>
      <c r="D5" s="3">
        <v>4134</v>
      </c>
      <c r="E5" s="3">
        <v>1127</v>
      </c>
      <c r="F5" s="4">
        <f>E5/D5*100</f>
        <v>27.26173197871311</v>
      </c>
      <c r="G5" s="4">
        <f>100-F5</f>
        <v>72.73826802128688</v>
      </c>
    </row>
    <row r="6" spans="1:7" ht="12.75">
      <c r="A6" s="2" t="s">
        <v>10</v>
      </c>
      <c r="B6" s="5" t="s">
        <v>11</v>
      </c>
      <c r="C6" s="3">
        <v>159</v>
      </c>
      <c r="D6" s="3">
        <v>3650</v>
      </c>
      <c r="E6" s="3">
        <v>932</v>
      </c>
      <c r="F6" s="4">
        <f aca="true" t="shared" si="0" ref="F6:F30">E6/D6*100</f>
        <v>25.53424657534247</v>
      </c>
      <c r="G6" s="4">
        <f aca="true" t="shared" si="1" ref="G6:G31">100-F6</f>
        <v>74.46575342465754</v>
      </c>
    </row>
    <row r="7" spans="1:7" ht="12.75">
      <c r="A7" s="2" t="s">
        <v>12</v>
      </c>
      <c r="B7" s="2" t="s">
        <v>13</v>
      </c>
      <c r="C7" s="3">
        <v>1691</v>
      </c>
      <c r="D7" s="3">
        <v>44078</v>
      </c>
      <c r="E7" s="3">
        <v>12109</v>
      </c>
      <c r="F7" s="4">
        <f t="shared" si="0"/>
        <v>27.471754616815648</v>
      </c>
      <c r="G7" s="4">
        <f t="shared" si="1"/>
        <v>72.52824538318436</v>
      </c>
    </row>
    <row r="8" spans="1:7" ht="12.75">
      <c r="A8" s="2" t="s">
        <v>14</v>
      </c>
      <c r="B8" s="2" t="s">
        <v>15</v>
      </c>
      <c r="C8" s="3">
        <v>39</v>
      </c>
      <c r="D8" s="3">
        <v>983</v>
      </c>
      <c r="E8" s="3">
        <v>323</v>
      </c>
      <c r="F8" s="4">
        <f t="shared" si="0"/>
        <v>32.858596134282806</v>
      </c>
      <c r="G8" s="4">
        <f t="shared" si="1"/>
        <v>67.1414038657172</v>
      </c>
    </row>
    <row r="9" spans="1:7" ht="12.75">
      <c r="A9" s="2" t="s">
        <v>16</v>
      </c>
      <c r="B9" s="2" t="s">
        <v>17</v>
      </c>
      <c r="C9" s="3">
        <v>518</v>
      </c>
      <c r="D9" s="3">
        <v>13690</v>
      </c>
      <c r="E9" s="3">
        <v>4053</v>
      </c>
      <c r="F9" s="4">
        <f t="shared" si="0"/>
        <v>29.60555149744339</v>
      </c>
      <c r="G9" s="4">
        <f t="shared" si="1"/>
        <v>70.39444850255661</v>
      </c>
    </row>
    <row r="10" spans="1:7" ht="12.75">
      <c r="A10" s="2" t="s">
        <v>18</v>
      </c>
      <c r="B10" s="2" t="s">
        <v>19</v>
      </c>
      <c r="C10" s="3">
        <v>683</v>
      </c>
      <c r="D10" s="3">
        <v>16866</v>
      </c>
      <c r="E10" s="3">
        <v>5161</v>
      </c>
      <c r="F10" s="4">
        <f t="shared" si="0"/>
        <v>30.600023716352425</v>
      </c>
      <c r="G10" s="4">
        <f t="shared" si="1"/>
        <v>69.39997628364758</v>
      </c>
    </row>
    <row r="11" spans="1:7" ht="12.75">
      <c r="A11" s="2" t="s">
        <v>20</v>
      </c>
      <c r="B11" s="2" t="s">
        <v>21</v>
      </c>
      <c r="C11" s="3">
        <v>721</v>
      </c>
      <c r="D11" s="3">
        <v>19180</v>
      </c>
      <c r="E11" s="3">
        <v>5068</v>
      </c>
      <c r="F11" s="4">
        <f t="shared" si="0"/>
        <v>26.423357664233578</v>
      </c>
      <c r="G11" s="4">
        <f t="shared" si="1"/>
        <v>73.57664233576642</v>
      </c>
    </row>
    <row r="12" spans="1:7" ht="12.75">
      <c r="A12" s="2" t="s">
        <v>22</v>
      </c>
      <c r="B12" s="2" t="s">
        <v>23</v>
      </c>
      <c r="C12" s="3">
        <v>483</v>
      </c>
      <c r="D12" s="3">
        <v>12797</v>
      </c>
      <c r="E12" s="3">
        <v>3399</v>
      </c>
      <c r="F12" s="4">
        <f t="shared" si="0"/>
        <v>26.560912713917322</v>
      </c>
      <c r="G12" s="4">
        <f t="shared" si="1"/>
        <v>73.43908728608268</v>
      </c>
    </row>
    <row r="13" spans="1:7" ht="12.75">
      <c r="A13" s="2" t="s">
        <v>24</v>
      </c>
      <c r="B13" s="2" t="s">
        <v>25</v>
      </c>
      <c r="C13" s="3">
        <v>27</v>
      </c>
      <c r="D13" s="3">
        <v>709</v>
      </c>
      <c r="E13" s="3">
        <v>171</v>
      </c>
      <c r="F13" s="4">
        <f t="shared" si="0"/>
        <v>24.118476727785616</v>
      </c>
      <c r="G13" s="4">
        <f t="shared" si="1"/>
        <v>75.88152327221438</v>
      </c>
    </row>
    <row r="14" spans="1:7" ht="12.75">
      <c r="A14" s="2" t="s">
        <v>26</v>
      </c>
      <c r="B14" s="2" t="s">
        <v>27</v>
      </c>
      <c r="C14" s="3">
        <v>83</v>
      </c>
      <c r="D14" s="3">
        <v>2241</v>
      </c>
      <c r="E14" s="3">
        <v>594</v>
      </c>
      <c r="F14" s="4">
        <f t="shared" si="0"/>
        <v>26.506024096385545</v>
      </c>
      <c r="G14" s="4">
        <f t="shared" si="1"/>
        <v>73.49397590361446</v>
      </c>
    </row>
    <row r="15" spans="1:7" ht="12.75">
      <c r="A15" s="2" t="s">
        <v>28</v>
      </c>
      <c r="B15" s="2" t="s">
        <v>29</v>
      </c>
      <c r="C15" s="3">
        <v>566</v>
      </c>
      <c r="D15" s="3">
        <v>14949</v>
      </c>
      <c r="E15" s="3">
        <v>3928</v>
      </c>
      <c r="F15" s="4">
        <f t="shared" si="0"/>
        <v>26.276005083952104</v>
      </c>
      <c r="G15" s="4">
        <f t="shared" si="1"/>
        <v>73.7239949160479</v>
      </c>
    </row>
    <row r="16" spans="1:7" ht="12.75">
      <c r="A16" s="2" t="s">
        <v>30</v>
      </c>
      <c r="B16" s="2" t="s">
        <v>31</v>
      </c>
      <c r="C16" s="3">
        <v>264</v>
      </c>
      <c r="D16" s="3">
        <v>6175</v>
      </c>
      <c r="E16" s="3">
        <v>1737</v>
      </c>
      <c r="F16" s="4">
        <f t="shared" si="0"/>
        <v>28.129554655870447</v>
      </c>
      <c r="G16" s="4">
        <f t="shared" si="1"/>
        <v>71.87044534412955</v>
      </c>
    </row>
    <row r="17" spans="1:7" ht="12.75">
      <c r="A17" s="2" t="s">
        <v>32</v>
      </c>
      <c r="B17" s="2" t="s">
        <v>33</v>
      </c>
      <c r="C17" s="3">
        <v>177</v>
      </c>
      <c r="D17" s="3">
        <v>4372</v>
      </c>
      <c r="E17" s="3">
        <v>1210</v>
      </c>
      <c r="F17" s="4">
        <f t="shared" si="0"/>
        <v>27.676120768526992</v>
      </c>
      <c r="G17" s="4">
        <f t="shared" si="1"/>
        <v>72.323879231473</v>
      </c>
    </row>
    <row r="18" spans="1:7" ht="12.75">
      <c r="A18" s="2" t="s">
        <v>34</v>
      </c>
      <c r="B18" s="2" t="s">
        <v>35</v>
      </c>
      <c r="C18" s="3">
        <v>167</v>
      </c>
      <c r="D18" s="3">
        <v>4200</v>
      </c>
      <c r="E18" s="3">
        <v>1029</v>
      </c>
      <c r="F18" s="4">
        <f t="shared" si="0"/>
        <v>24.5</v>
      </c>
      <c r="G18" s="4">
        <f t="shared" si="1"/>
        <v>75.5</v>
      </c>
    </row>
    <row r="19" spans="1:7" ht="12.75">
      <c r="A19" s="2" t="s">
        <v>36</v>
      </c>
      <c r="B19" s="2" t="s">
        <v>37</v>
      </c>
      <c r="C19" s="3">
        <v>77</v>
      </c>
      <c r="D19" s="3">
        <v>1749</v>
      </c>
      <c r="E19" s="3">
        <v>532</v>
      </c>
      <c r="F19" s="4">
        <f t="shared" si="0"/>
        <v>30.417381360777583</v>
      </c>
      <c r="G19" s="4">
        <f t="shared" si="1"/>
        <v>69.58261863922242</v>
      </c>
    </row>
    <row r="20" spans="1:7" ht="12.75">
      <c r="A20" s="2" t="s">
        <v>38</v>
      </c>
      <c r="B20" s="2" t="s">
        <v>39</v>
      </c>
      <c r="C20" s="3">
        <v>79</v>
      </c>
      <c r="D20" s="3">
        <v>1779</v>
      </c>
      <c r="E20" s="3">
        <v>553</v>
      </c>
      <c r="F20" s="4">
        <f t="shared" si="0"/>
        <v>31.084879145587408</v>
      </c>
      <c r="G20" s="4">
        <f t="shared" si="1"/>
        <v>68.91512085441259</v>
      </c>
    </row>
    <row r="21" spans="1:7" ht="12.75">
      <c r="A21" s="2" t="s">
        <v>40</v>
      </c>
      <c r="B21" s="2" t="s">
        <v>41</v>
      </c>
      <c r="C21" s="3">
        <v>83</v>
      </c>
      <c r="D21" s="3">
        <v>1939</v>
      </c>
      <c r="E21" s="3">
        <v>509</v>
      </c>
      <c r="F21" s="4">
        <f t="shared" si="0"/>
        <v>26.250644662197008</v>
      </c>
      <c r="G21" s="4">
        <f t="shared" si="1"/>
        <v>73.749355337803</v>
      </c>
    </row>
    <row r="22" spans="1:7" ht="12.75">
      <c r="A22" s="2" t="s">
        <v>42</v>
      </c>
      <c r="B22" s="2" t="s">
        <v>43</v>
      </c>
      <c r="C22" s="3">
        <v>93</v>
      </c>
      <c r="D22" s="3">
        <v>2265</v>
      </c>
      <c r="E22" s="3">
        <v>644</v>
      </c>
      <c r="F22" s="4">
        <f t="shared" si="0"/>
        <v>28.4326710816777</v>
      </c>
      <c r="G22" s="4">
        <f t="shared" si="1"/>
        <v>71.5673289183223</v>
      </c>
    </row>
    <row r="23" spans="1:7" ht="12.75">
      <c r="A23" s="2" t="s">
        <v>44</v>
      </c>
      <c r="B23" s="2" t="s">
        <v>45</v>
      </c>
      <c r="C23" s="3">
        <v>78</v>
      </c>
      <c r="D23" s="3">
        <v>1818</v>
      </c>
      <c r="E23" s="3">
        <v>574</v>
      </c>
      <c r="F23" s="4">
        <f t="shared" si="0"/>
        <v>31.573157315731574</v>
      </c>
      <c r="G23" s="4">
        <f t="shared" si="1"/>
        <v>68.42684268426842</v>
      </c>
    </row>
    <row r="24" spans="1:7" ht="12.75">
      <c r="A24" s="2" t="s">
        <v>46</v>
      </c>
      <c r="B24" s="2" t="s">
        <v>47</v>
      </c>
      <c r="C24" s="3">
        <v>61</v>
      </c>
      <c r="D24" s="3">
        <v>1403</v>
      </c>
      <c r="E24" s="3">
        <v>355</v>
      </c>
      <c r="F24" s="4">
        <f t="shared" si="0"/>
        <v>25.302922309337134</v>
      </c>
      <c r="G24" s="4">
        <f t="shared" si="1"/>
        <v>74.69707769066287</v>
      </c>
    </row>
    <row r="25" spans="1:7" ht="12.75">
      <c r="A25" s="2" t="s">
        <v>48</v>
      </c>
      <c r="B25" s="2" t="s">
        <v>49</v>
      </c>
      <c r="C25" s="3">
        <v>110</v>
      </c>
      <c r="D25" s="3">
        <v>2578</v>
      </c>
      <c r="E25" s="3">
        <v>746</v>
      </c>
      <c r="F25" s="4">
        <f t="shared" si="0"/>
        <v>28.937160589604343</v>
      </c>
      <c r="G25" s="4">
        <f t="shared" si="1"/>
        <v>71.06283941039565</v>
      </c>
    </row>
    <row r="26" spans="1:7" ht="12.75">
      <c r="A26" s="2" t="s">
        <v>50</v>
      </c>
      <c r="B26" s="2" t="s">
        <v>51</v>
      </c>
      <c r="C26" s="3">
        <v>407</v>
      </c>
      <c r="D26" s="3">
        <v>9668</v>
      </c>
      <c r="E26" s="3">
        <v>2423</v>
      </c>
      <c r="F26" s="4">
        <f t="shared" si="0"/>
        <v>25.062060405461317</v>
      </c>
      <c r="G26" s="4">
        <f t="shared" si="1"/>
        <v>74.93793959453868</v>
      </c>
    </row>
    <row r="27" spans="1:7" ht="12.75">
      <c r="A27" s="2" t="s">
        <v>52</v>
      </c>
      <c r="B27" s="2" t="s">
        <v>53</v>
      </c>
      <c r="C27" s="3">
        <v>335</v>
      </c>
      <c r="D27" s="3">
        <v>8685</v>
      </c>
      <c r="E27" s="3">
        <v>2418</v>
      </c>
      <c r="F27" s="4">
        <f t="shared" si="0"/>
        <v>27.84110535405872</v>
      </c>
      <c r="G27" s="4">
        <f t="shared" si="1"/>
        <v>72.15889464594127</v>
      </c>
    </row>
    <row r="28" spans="1:7" ht="12.75">
      <c r="A28" s="2" t="s">
        <v>54</v>
      </c>
      <c r="B28" s="2" t="s">
        <v>55</v>
      </c>
      <c r="C28" s="3">
        <v>108</v>
      </c>
      <c r="D28" s="3">
        <v>2537</v>
      </c>
      <c r="E28" s="3">
        <v>652</v>
      </c>
      <c r="F28" s="4">
        <f t="shared" si="0"/>
        <v>25.699645250295628</v>
      </c>
      <c r="G28" s="4">
        <f t="shared" si="1"/>
        <v>74.30035474970437</v>
      </c>
    </row>
    <row r="29" spans="1:7" ht="12.75">
      <c r="A29" s="2" t="s">
        <v>56</v>
      </c>
      <c r="B29" s="2" t="s">
        <v>57</v>
      </c>
      <c r="C29" s="3">
        <v>659</v>
      </c>
      <c r="D29" s="3">
        <v>15733</v>
      </c>
      <c r="E29" s="3">
        <v>3890</v>
      </c>
      <c r="F29" s="4">
        <f t="shared" si="0"/>
        <v>24.725100108053137</v>
      </c>
      <c r="G29" s="4">
        <f t="shared" si="1"/>
        <v>75.27489989194686</v>
      </c>
    </row>
    <row r="30" spans="1:7" ht="12.75">
      <c r="A30" s="2" t="s">
        <v>58</v>
      </c>
      <c r="B30" s="2" t="s">
        <v>59</v>
      </c>
      <c r="C30" s="3">
        <v>206</v>
      </c>
      <c r="D30" s="3">
        <v>5535</v>
      </c>
      <c r="E30" s="3">
        <v>1358</v>
      </c>
      <c r="F30" s="4">
        <f t="shared" si="0"/>
        <v>24.534778681120144</v>
      </c>
      <c r="G30" s="4">
        <f t="shared" si="1"/>
        <v>75.46522131887986</v>
      </c>
    </row>
    <row r="31" spans="2:7" ht="12.75">
      <c r="B31" s="6" t="s">
        <v>60</v>
      </c>
      <c r="C31" s="7">
        <f>SUM(C5:C30)</f>
        <v>8051</v>
      </c>
      <c r="D31" s="7">
        <f>SUM(D5:D30)</f>
        <v>203713</v>
      </c>
      <c r="E31" s="7">
        <f>SUM(E5:E30)</f>
        <v>55495</v>
      </c>
      <c r="F31" s="8">
        <f>E31/D31*100</f>
        <v>27.24175678528125</v>
      </c>
      <c r="G31" s="8">
        <f t="shared" si="1"/>
        <v>72.75824321471875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68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178</v>
      </c>
      <c r="D5" s="3">
        <v>3477</v>
      </c>
      <c r="E5" s="3">
        <v>1679</v>
      </c>
      <c r="F5" s="4">
        <f>E5/D5*100</f>
        <v>48.288754673569166</v>
      </c>
      <c r="G5" s="4">
        <f>100-F5</f>
        <v>51.711245326430834</v>
      </c>
    </row>
    <row r="6" spans="1:7" ht="12.75">
      <c r="A6" s="2" t="s">
        <v>10</v>
      </c>
      <c r="B6" s="5" t="s">
        <v>11</v>
      </c>
      <c r="C6" s="3">
        <v>161</v>
      </c>
      <c r="D6" s="3">
        <v>3115</v>
      </c>
      <c r="E6" s="3">
        <v>1523</v>
      </c>
      <c r="F6" s="4">
        <f aca="true" t="shared" si="0" ref="F6:F30">E6/D6*100</f>
        <v>48.892455858747994</v>
      </c>
      <c r="G6" s="4">
        <f aca="true" t="shared" si="1" ref="G6:G31">100-F6</f>
        <v>51.107544141252006</v>
      </c>
    </row>
    <row r="7" spans="1:7" ht="12.75">
      <c r="A7" s="2" t="s">
        <v>12</v>
      </c>
      <c r="B7" s="2" t="s">
        <v>13</v>
      </c>
      <c r="C7" s="3">
        <v>1692</v>
      </c>
      <c r="D7" s="3">
        <v>38950</v>
      </c>
      <c r="E7" s="3">
        <v>13178</v>
      </c>
      <c r="F7" s="4">
        <f t="shared" si="0"/>
        <v>33.83311938382542</v>
      </c>
      <c r="G7" s="4">
        <f t="shared" si="1"/>
        <v>66.16688061617458</v>
      </c>
    </row>
    <row r="8" spans="1:7" ht="12.75">
      <c r="A8" s="2" t="s">
        <v>14</v>
      </c>
      <c r="B8" s="2" t="s">
        <v>15</v>
      </c>
      <c r="C8" s="3">
        <v>39</v>
      </c>
      <c r="D8" s="3">
        <v>934</v>
      </c>
      <c r="E8" s="3">
        <v>413</v>
      </c>
      <c r="F8" s="4">
        <f t="shared" si="0"/>
        <v>44.21841541755889</v>
      </c>
      <c r="G8" s="4">
        <f t="shared" si="1"/>
        <v>55.78158458244111</v>
      </c>
    </row>
    <row r="9" spans="1:7" ht="12.75">
      <c r="A9" s="2" t="s">
        <v>16</v>
      </c>
      <c r="B9" s="2" t="s">
        <v>17</v>
      </c>
      <c r="C9" s="3">
        <v>517</v>
      </c>
      <c r="D9" s="3">
        <v>12651</v>
      </c>
      <c r="E9" s="3">
        <v>4570</v>
      </c>
      <c r="F9" s="4">
        <f t="shared" si="0"/>
        <v>36.12362659078334</v>
      </c>
      <c r="G9" s="4">
        <f t="shared" si="1"/>
        <v>63.87637340921666</v>
      </c>
    </row>
    <row r="10" spans="1:7" ht="12.75">
      <c r="A10" s="2" t="s">
        <v>18</v>
      </c>
      <c r="B10" s="2" t="s">
        <v>19</v>
      </c>
      <c r="C10" s="3">
        <v>682</v>
      </c>
      <c r="D10" s="3">
        <v>15538</v>
      </c>
      <c r="E10" s="3">
        <v>5731</v>
      </c>
      <c r="F10" s="4">
        <f t="shared" si="0"/>
        <v>36.88376882481658</v>
      </c>
      <c r="G10" s="4">
        <f t="shared" si="1"/>
        <v>63.11623117518342</v>
      </c>
    </row>
    <row r="11" spans="1:7" ht="12.75">
      <c r="A11" s="2" t="s">
        <v>20</v>
      </c>
      <c r="B11" s="2" t="s">
        <v>21</v>
      </c>
      <c r="C11" s="3">
        <v>720</v>
      </c>
      <c r="D11" s="3">
        <v>17720</v>
      </c>
      <c r="E11" s="3">
        <v>6127</v>
      </c>
      <c r="F11" s="4">
        <f t="shared" si="0"/>
        <v>34.57674943566592</v>
      </c>
      <c r="G11" s="4">
        <f t="shared" si="1"/>
        <v>65.42325056433408</v>
      </c>
    </row>
    <row r="12" spans="1:7" ht="12.75">
      <c r="A12" s="2" t="s">
        <v>22</v>
      </c>
      <c r="B12" s="2" t="s">
        <v>23</v>
      </c>
      <c r="C12" s="3">
        <v>481</v>
      </c>
      <c r="D12" s="3">
        <v>11835</v>
      </c>
      <c r="E12" s="3">
        <v>3584</v>
      </c>
      <c r="F12" s="4">
        <f t="shared" si="0"/>
        <v>30.283058724123364</v>
      </c>
      <c r="G12" s="4">
        <f t="shared" si="1"/>
        <v>69.71694127587664</v>
      </c>
    </row>
    <row r="13" spans="1:7" ht="12.75">
      <c r="A13" s="2" t="s">
        <v>24</v>
      </c>
      <c r="B13" s="2" t="s">
        <v>25</v>
      </c>
      <c r="C13" s="3">
        <v>27</v>
      </c>
      <c r="D13" s="3">
        <v>650</v>
      </c>
      <c r="E13" s="3">
        <v>165</v>
      </c>
      <c r="F13" s="4">
        <f t="shared" si="0"/>
        <v>25.384615384615383</v>
      </c>
      <c r="G13" s="4">
        <f t="shared" si="1"/>
        <v>74.61538461538461</v>
      </c>
    </row>
    <row r="14" spans="1:7" ht="12.75">
      <c r="A14" s="2" t="s">
        <v>26</v>
      </c>
      <c r="B14" s="2" t="s">
        <v>27</v>
      </c>
      <c r="C14" s="3">
        <v>82</v>
      </c>
      <c r="D14" s="3">
        <v>2050</v>
      </c>
      <c r="E14" s="3">
        <v>669</v>
      </c>
      <c r="F14" s="4">
        <f t="shared" si="0"/>
        <v>32.63414634146341</v>
      </c>
      <c r="G14" s="4">
        <f t="shared" si="1"/>
        <v>67.3658536585366</v>
      </c>
    </row>
    <row r="15" spans="1:7" ht="12.75">
      <c r="A15" s="2" t="s">
        <v>28</v>
      </c>
      <c r="B15" s="2" t="s">
        <v>29</v>
      </c>
      <c r="C15" s="3">
        <v>566</v>
      </c>
      <c r="D15" s="3">
        <v>13804</v>
      </c>
      <c r="E15" s="3">
        <v>4757</v>
      </c>
      <c r="F15" s="4">
        <f t="shared" si="0"/>
        <v>34.46102578962619</v>
      </c>
      <c r="G15" s="4">
        <f t="shared" si="1"/>
        <v>65.53897421037381</v>
      </c>
    </row>
    <row r="16" spans="1:7" ht="12.75">
      <c r="A16" s="2" t="s">
        <v>30</v>
      </c>
      <c r="B16" s="2" t="s">
        <v>31</v>
      </c>
      <c r="C16" s="3">
        <v>262</v>
      </c>
      <c r="D16" s="3">
        <v>5293</v>
      </c>
      <c r="E16" s="3">
        <v>2406</v>
      </c>
      <c r="F16" s="4">
        <f t="shared" si="0"/>
        <v>45.456262988853204</v>
      </c>
      <c r="G16" s="4">
        <f t="shared" si="1"/>
        <v>54.543737011146796</v>
      </c>
    </row>
    <row r="17" spans="1:7" ht="12.75">
      <c r="A17" s="2" t="s">
        <v>32</v>
      </c>
      <c r="B17" s="2" t="s">
        <v>33</v>
      </c>
      <c r="C17" s="3">
        <v>181</v>
      </c>
      <c r="D17" s="3">
        <v>4000</v>
      </c>
      <c r="E17" s="3">
        <v>1703</v>
      </c>
      <c r="F17" s="4">
        <f t="shared" si="0"/>
        <v>42.575</v>
      </c>
      <c r="G17" s="4">
        <f t="shared" si="1"/>
        <v>57.425</v>
      </c>
    </row>
    <row r="18" spans="1:7" ht="12.75">
      <c r="A18" s="2" t="s">
        <v>34</v>
      </c>
      <c r="B18" s="2" t="s">
        <v>35</v>
      </c>
      <c r="C18" s="3">
        <v>168</v>
      </c>
      <c r="D18" s="3">
        <v>3815</v>
      </c>
      <c r="E18" s="3">
        <v>1446</v>
      </c>
      <c r="F18" s="4">
        <f t="shared" si="0"/>
        <v>37.90301441677588</v>
      </c>
      <c r="G18" s="4">
        <f t="shared" si="1"/>
        <v>62.09698558322412</v>
      </c>
    </row>
    <row r="19" spans="1:7" ht="12.75">
      <c r="A19" s="2" t="s">
        <v>36</v>
      </c>
      <c r="B19" s="2" t="s">
        <v>37</v>
      </c>
      <c r="C19" s="3">
        <v>77</v>
      </c>
      <c r="D19" s="3">
        <v>1488</v>
      </c>
      <c r="E19" s="3">
        <v>630</v>
      </c>
      <c r="F19" s="4">
        <f t="shared" si="0"/>
        <v>42.33870967741936</v>
      </c>
      <c r="G19" s="4">
        <f t="shared" si="1"/>
        <v>57.66129032258064</v>
      </c>
    </row>
    <row r="20" spans="1:7" ht="12.75">
      <c r="A20" s="2" t="s">
        <v>38</v>
      </c>
      <c r="B20" s="2" t="s">
        <v>39</v>
      </c>
      <c r="C20" s="3">
        <v>79</v>
      </c>
      <c r="D20" s="3">
        <v>1550</v>
      </c>
      <c r="E20" s="3">
        <v>741</v>
      </c>
      <c r="F20" s="4">
        <f t="shared" si="0"/>
        <v>47.80645161290323</v>
      </c>
      <c r="G20" s="4">
        <f t="shared" si="1"/>
        <v>52.19354838709677</v>
      </c>
    </row>
    <row r="21" spans="1:7" ht="12.75">
      <c r="A21" s="2" t="s">
        <v>40</v>
      </c>
      <c r="B21" s="2" t="s">
        <v>41</v>
      </c>
      <c r="C21" s="3">
        <v>84</v>
      </c>
      <c r="D21" s="3">
        <v>1711</v>
      </c>
      <c r="E21" s="3">
        <v>852</v>
      </c>
      <c r="F21" s="4">
        <f t="shared" si="0"/>
        <v>49.79544126241964</v>
      </c>
      <c r="G21" s="4">
        <f t="shared" si="1"/>
        <v>50.20455873758036</v>
      </c>
    </row>
    <row r="22" spans="1:7" ht="12.75">
      <c r="A22" s="2" t="s">
        <v>42</v>
      </c>
      <c r="B22" s="2" t="s">
        <v>43</v>
      </c>
      <c r="C22" s="3">
        <v>92</v>
      </c>
      <c r="D22" s="3">
        <v>2004</v>
      </c>
      <c r="E22" s="3">
        <v>946</v>
      </c>
      <c r="F22" s="4">
        <f t="shared" si="0"/>
        <v>47.20558882235529</v>
      </c>
      <c r="G22" s="4">
        <f t="shared" si="1"/>
        <v>52.79441117764471</v>
      </c>
    </row>
    <row r="23" spans="1:7" ht="12.75">
      <c r="A23" s="2" t="s">
        <v>44</v>
      </c>
      <c r="B23" s="2" t="s">
        <v>45</v>
      </c>
      <c r="C23" s="3">
        <v>79</v>
      </c>
      <c r="D23" s="3">
        <v>1610</v>
      </c>
      <c r="E23" s="3">
        <v>838</v>
      </c>
      <c r="F23" s="4">
        <f t="shared" si="0"/>
        <v>52.04968944099379</v>
      </c>
      <c r="G23" s="4">
        <f t="shared" si="1"/>
        <v>47.95031055900621</v>
      </c>
    </row>
    <row r="24" spans="1:7" ht="12.75">
      <c r="A24" s="2" t="s">
        <v>46</v>
      </c>
      <c r="B24" s="2" t="s">
        <v>47</v>
      </c>
      <c r="C24" s="3">
        <v>61</v>
      </c>
      <c r="D24" s="3">
        <v>1221</v>
      </c>
      <c r="E24" s="3">
        <v>596</v>
      </c>
      <c r="F24" s="4">
        <f t="shared" si="0"/>
        <v>48.812448812448814</v>
      </c>
      <c r="G24" s="4">
        <f t="shared" si="1"/>
        <v>51.187551187551186</v>
      </c>
    </row>
    <row r="25" spans="1:7" ht="12.75">
      <c r="A25" s="2" t="s">
        <v>48</v>
      </c>
      <c r="B25" s="2" t="s">
        <v>49</v>
      </c>
      <c r="C25" s="3">
        <v>110</v>
      </c>
      <c r="D25" s="3">
        <v>2254</v>
      </c>
      <c r="E25" s="3">
        <v>1085</v>
      </c>
      <c r="F25" s="4">
        <f t="shared" si="0"/>
        <v>48.13664596273292</v>
      </c>
      <c r="G25" s="4">
        <f t="shared" si="1"/>
        <v>51.86335403726708</v>
      </c>
    </row>
    <row r="26" spans="1:7" ht="12.75">
      <c r="A26" s="2" t="s">
        <v>50</v>
      </c>
      <c r="B26" s="2" t="s">
        <v>51</v>
      </c>
      <c r="C26" s="3">
        <v>404</v>
      </c>
      <c r="D26" s="3">
        <v>8357</v>
      </c>
      <c r="E26" s="3">
        <v>3656</v>
      </c>
      <c r="F26" s="4">
        <f t="shared" si="0"/>
        <v>43.7477563719038</v>
      </c>
      <c r="G26" s="4">
        <f t="shared" si="1"/>
        <v>56.2522436280962</v>
      </c>
    </row>
    <row r="27" spans="1:7" ht="12.75">
      <c r="A27" s="2" t="s">
        <v>52</v>
      </c>
      <c r="B27" s="2" t="s">
        <v>53</v>
      </c>
      <c r="C27" s="3">
        <v>331</v>
      </c>
      <c r="D27" s="3">
        <v>7810</v>
      </c>
      <c r="E27" s="3">
        <v>2961</v>
      </c>
      <c r="F27" s="4">
        <f t="shared" si="0"/>
        <v>37.91293213828425</v>
      </c>
      <c r="G27" s="4">
        <f t="shared" si="1"/>
        <v>62.08706786171575</v>
      </c>
    </row>
    <row r="28" spans="1:7" ht="12.75">
      <c r="A28" s="2" t="s">
        <v>54</v>
      </c>
      <c r="B28" s="2" t="s">
        <v>55</v>
      </c>
      <c r="C28" s="3">
        <v>108</v>
      </c>
      <c r="D28" s="3">
        <v>2205</v>
      </c>
      <c r="E28" s="3">
        <v>978</v>
      </c>
      <c r="F28" s="4">
        <f t="shared" si="0"/>
        <v>44.353741496598644</v>
      </c>
      <c r="G28" s="4">
        <f t="shared" si="1"/>
        <v>55.646258503401356</v>
      </c>
    </row>
    <row r="29" spans="1:7" ht="12.75">
      <c r="A29" s="2" t="s">
        <v>56</v>
      </c>
      <c r="B29" s="2" t="s">
        <v>57</v>
      </c>
      <c r="C29" s="3">
        <v>660</v>
      </c>
      <c r="D29" s="3">
        <v>13934</v>
      </c>
      <c r="E29" s="3">
        <v>7678</v>
      </c>
      <c r="F29" s="4">
        <f t="shared" si="0"/>
        <v>55.10262666858045</v>
      </c>
      <c r="G29" s="4">
        <f t="shared" si="1"/>
        <v>44.89737333141955</v>
      </c>
    </row>
    <row r="30" spans="1:7" ht="12.75">
      <c r="A30" s="2" t="s">
        <v>58</v>
      </c>
      <c r="B30" s="2" t="s">
        <v>59</v>
      </c>
      <c r="C30" s="3">
        <v>206</v>
      </c>
      <c r="D30" s="3">
        <v>5044</v>
      </c>
      <c r="E30" s="3">
        <v>1257</v>
      </c>
      <c r="F30" s="4">
        <f t="shared" si="0"/>
        <v>24.92069785884219</v>
      </c>
      <c r="G30" s="4">
        <f t="shared" si="1"/>
        <v>75.07930214115781</v>
      </c>
    </row>
    <row r="31" spans="2:7" ht="12.75">
      <c r="B31" s="6" t="s">
        <v>60</v>
      </c>
      <c r="C31" s="7">
        <f>SUM(C5:C30)</f>
        <v>8047</v>
      </c>
      <c r="D31" s="7">
        <f>SUM(D5:D30)</f>
        <v>183020</v>
      </c>
      <c r="E31" s="7">
        <f>SUM(E5:E30)</f>
        <v>70169</v>
      </c>
      <c r="F31" s="8">
        <f>E31/D31*100</f>
        <v>38.33952573489236</v>
      </c>
      <c r="G31" s="8">
        <f t="shared" si="1"/>
        <v>61.66047426510764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4" sqref="A4"/>
    </sheetView>
  </sheetViews>
  <sheetFormatPr defaultColWidth="9.140625" defaultRowHeight="12.75"/>
  <cols>
    <col min="1" max="1" width="8.00390625" style="0" bestFit="1" customWidth="1"/>
    <col min="2" max="2" width="48.28125" style="0" bestFit="1" customWidth="1"/>
    <col min="3" max="3" width="16.57421875" style="0" bestFit="1" customWidth="1"/>
    <col min="4" max="4" width="19.28125" style="0" bestFit="1" customWidth="1"/>
    <col min="5" max="5" width="14.8515625" style="0" bestFit="1" customWidth="1"/>
    <col min="6" max="6" width="16.57421875" style="0" bestFit="1" customWidth="1"/>
    <col min="7" max="7" width="17.7109375" style="0" bestFit="1" customWidth="1"/>
  </cols>
  <sheetData>
    <row r="1" spans="1:7" ht="12.75">
      <c r="A1" s="9" t="s">
        <v>69</v>
      </c>
      <c r="B1" s="9"/>
      <c r="C1" s="9"/>
      <c r="D1" s="9"/>
      <c r="E1" s="9"/>
      <c r="F1" s="9"/>
      <c r="G1" s="9"/>
    </row>
    <row r="3" spans="1:7" ht="12.75">
      <c r="A3" s="10" t="s">
        <v>0</v>
      </c>
      <c r="B3" s="10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</row>
    <row r="4" spans="1:7" ht="12.75">
      <c r="A4" s="1" t="s">
        <v>6</v>
      </c>
      <c r="B4" s="1" t="s">
        <v>7</v>
      </c>
      <c r="C4" s="9"/>
      <c r="D4" s="9"/>
      <c r="E4" s="9"/>
      <c r="F4" s="9"/>
      <c r="G4" s="9"/>
    </row>
    <row r="5" spans="1:7" ht="12.75">
      <c r="A5" s="2" t="s">
        <v>8</v>
      </c>
      <c r="B5" s="2" t="s">
        <v>9</v>
      </c>
      <c r="C5" s="3">
        <v>179</v>
      </c>
      <c r="D5" s="3">
        <v>3998</v>
      </c>
      <c r="E5" s="3">
        <v>644</v>
      </c>
      <c r="F5" s="4">
        <f>E5/D5*100</f>
        <v>16.10805402701351</v>
      </c>
      <c r="G5" s="4">
        <f>100-F5</f>
        <v>83.89194597298649</v>
      </c>
    </row>
    <row r="6" spans="1:7" ht="12.75">
      <c r="A6" s="2" t="s">
        <v>10</v>
      </c>
      <c r="B6" s="5" t="s">
        <v>11</v>
      </c>
      <c r="C6" s="3">
        <v>163</v>
      </c>
      <c r="D6" s="3">
        <v>3585</v>
      </c>
      <c r="E6" s="3">
        <v>585</v>
      </c>
      <c r="F6" s="4">
        <f aca="true" t="shared" si="0" ref="F6:F30">E6/D6*100</f>
        <v>16.317991631799163</v>
      </c>
      <c r="G6" s="4">
        <f aca="true" t="shared" si="1" ref="G6:G31">100-F6</f>
        <v>83.68200836820084</v>
      </c>
    </row>
    <row r="7" spans="1:7" ht="12.75">
      <c r="A7" s="2" t="s">
        <v>12</v>
      </c>
      <c r="B7" s="2" t="s">
        <v>13</v>
      </c>
      <c r="C7" s="3">
        <v>1688</v>
      </c>
      <c r="D7" s="3">
        <v>42448</v>
      </c>
      <c r="E7" s="3">
        <v>9880</v>
      </c>
      <c r="F7" s="4">
        <f t="shared" si="0"/>
        <v>23.27553712777987</v>
      </c>
      <c r="G7" s="4">
        <f t="shared" si="1"/>
        <v>76.72446287222013</v>
      </c>
    </row>
    <row r="8" spans="1:7" ht="12.75">
      <c r="A8" s="2" t="s">
        <v>14</v>
      </c>
      <c r="B8" s="2" t="s">
        <v>15</v>
      </c>
      <c r="C8" s="3">
        <v>39</v>
      </c>
      <c r="D8" s="3">
        <v>982</v>
      </c>
      <c r="E8" s="3">
        <v>208</v>
      </c>
      <c r="F8" s="4">
        <f t="shared" si="0"/>
        <v>21.181262729124235</v>
      </c>
      <c r="G8" s="4">
        <f t="shared" si="1"/>
        <v>78.81873727087577</v>
      </c>
    </row>
    <row r="9" spans="1:7" ht="12.75">
      <c r="A9" s="2" t="s">
        <v>16</v>
      </c>
      <c r="B9" s="2" t="s">
        <v>17</v>
      </c>
      <c r="C9" s="3">
        <v>518</v>
      </c>
      <c r="D9" s="3">
        <v>12731</v>
      </c>
      <c r="E9" s="3">
        <v>3017</v>
      </c>
      <c r="F9" s="4">
        <f t="shared" si="0"/>
        <v>23.69805985389993</v>
      </c>
      <c r="G9" s="4">
        <f t="shared" si="1"/>
        <v>76.30194014610007</v>
      </c>
    </row>
    <row r="10" spans="1:7" ht="12.75">
      <c r="A10" s="2" t="s">
        <v>18</v>
      </c>
      <c r="B10" s="2" t="s">
        <v>19</v>
      </c>
      <c r="C10" s="3">
        <v>679</v>
      </c>
      <c r="D10" s="3">
        <v>16190</v>
      </c>
      <c r="E10" s="3">
        <v>4005</v>
      </c>
      <c r="F10" s="4">
        <f t="shared" si="0"/>
        <v>24.737492279184682</v>
      </c>
      <c r="G10" s="4">
        <f t="shared" si="1"/>
        <v>75.26250772081532</v>
      </c>
    </row>
    <row r="11" spans="1:7" ht="12.75">
      <c r="A11" s="2" t="s">
        <v>20</v>
      </c>
      <c r="B11" s="2" t="s">
        <v>21</v>
      </c>
      <c r="C11" s="3">
        <v>721</v>
      </c>
      <c r="D11" s="3">
        <v>18538</v>
      </c>
      <c r="E11" s="3">
        <v>4215</v>
      </c>
      <c r="F11" s="4">
        <f t="shared" si="0"/>
        <v>22.73708059121804</v>
      </c>
      <c r="G11" s="4">
        <f t="shared" si="1"/>
        <v>77.26291940878195</v>
      </c>
    </row>
    <row r="12" spans="1:7" ht="12.75">
      <c r="A12" s="2" t="s">
        <v>22</v>
      </c>
      <c r="B12" s="2" t="s">
        <v>23</v>
      </c>
      <c r="C12" s="3">
        <v>481</v>
      </c>
      <c r="D12" s="3">
        <v>12315</v>
      </c>
      <c r="E12" s="3">
        <v>2578</v>
      </c>
      <c r="F12" s="4">
        <f t="shared" si="0"/>
        <v>20.93382054405197</v>
      </c>
      <c r="G12" s="4">
        <f t="shared" si="1"/>
        <v>79.06617945594803</v>
      </c>
    </row>
    <row r="13" spans="1:7" ht="12.75">
      <c r="A13" s="2" t="s">
        <v>24</v>
      </c>
      <c r="B13" s="2" t="s">
        <v>25</v>
      </c>
      <c r="C13" s="3">
        <v>27</v>
      </c>
      <c r="D13" s="3">
        <v>682</v>
      </c>
      <c r="E13" s="3">
        <v>100</v>
      </c>
      <c r="F13" s="4">
        <f t="shared" si="0"/>
        <v>14.66275659824047</v>
      </c>
      <c r="G13" s="4">
        <f t="shared" si="1"/>
        <v>85.33724340175954</v>
      </c>
    </row>
    <row r="14" spans="1:7" ht="12.75">
      <c r="A14" s="2" t="s">
        <v>26</v>
      </c>
      <c r="B14" s="2" t="s">
        <v>27</v>
      </c>
      <c r="C14" s="3">
        <v>82</v>
      </c>
      <c r="D14" s="3">
        <v>2132</v>
      </c>
      <c r="E14" s="3">
        <v>442</v>
      </c>
      <c r="F14" s="4">
        <f t="shared" si="0"/>
        <v>20.73170731707317</v>
      </c>
      <c r="G14" s="4">
        <f t="shared" si="1"/>
        <v>79.26829268292683</v>
      </c>
    </row>
    <row r="15" spans="1:7" ht="12.75">
      <c r="A15" s="2" t="s">
        <v>28</v>
      </c>
      <c r="B15" s="2" t="s">
        <v>29</v>
      </c>
      <c r="C15" s="3">
        <v>564</v>
      </c>
      <c r="D15" s="3">
        <v>14387</v>
      </c>
      <c r="E15" s="3">
        <v>3132</v>
      </c>
      <c r="F15" s="4">
        <f t="shared" si="0"/>
        <v>21.769653159101967</v>
      </c>
      <c r="G15" s="4">
        <f t="shared" si="1"/>
        <v>78.23034684089804</v>
      </c>
    </row>
    <row r="16" spans="1:7" ht="12.75">
      <c r="A16" s="2" t="s">
        <v>30</v>
      </c>
      <c r="B16" s="2" t="s">
        <v>31</v>
      </c>
      <c r="C16" s="3">
        <v>263</v>
      </c>
      <c r="D16" s="3">
        <v>6063</v>
      </c>
      <c r="E16" s="3">
        <v>1247</v>
      </c>
      <c r="F16" s="4">
        <f t="shared" si="0"/>
        <v>20.56737588652482</v>
      </c>
      <c r="G16" s="4">
        <f t="shared" si="1"/>
        <v>79.43262411347519</v>
      </c>
    </row>
    <row r="17" spans="1:7" ht="12.75">
      <c r="A17" s="2" t="s">
        <v>32</v>
      </c>
      <c r="B17" s="2" t="s">
        <v>33</v>
      </c>
      <c r="C17" s="3">
        <v>179</v>
      </c>
      <c r="D17" s="3">
        <v>4080</v>
      </c>
      <c r="E17" s="3">
        <v>790</v>
      </c>
      <c r="F17" s="4">
        <f t="shared" si="0"/>
        <v>19.362745098039216</v>
      </c>
      <c r="G17" s="4">
        <f t="shared" si="1"/>
        <v>80.63725490196079</v>
      </c>
    </row>
    <row r="18" spans="1:7" ht="12.75">
      <c r="A18" s="2" t="s">
        <v>34</v>
      </c>
      <c r="B18" s="2" t="s">
        <v>35</v>
      </c>
      <c r="C18" s="3">
        <v>167</v>
      </c>
      <c r="D18" s="3">
        <v>4020</v>
      </c>
      <c r="E18" s="3">
        <v>720</v>
      </c>
      <c r="F18" s="4">
        <f t="shared" si="0"/>
        <v>17.91044776119403</v>
      </c>
      <c r="G18" s="4">
        <f t="shared" si="1"/>
        <v>82.08955223880596</v>
      </c>
    </row>
    <row r="19" spans="1:7" ht="12.75">
      <c r="A19" s="2" t="s">
        <v>36</v>
      </c>
      <c r="B19" s="2" t="s">
        <v>37</v>
      </c>
      <c r="C19" s="3">
        <v>76</v>
      </c>
      <c r="D19" s="3">
        <v>1675</v>
      </c>
      <c r="E19" s="3">
        <v>273</v>
      </c>
      <c r="F19" s="4">
        <f t="shared" si="0"/>
        <v>16.29850746268657</v>
      </c>
      <c r="G19" s="4">
        <f t="shared" si="1"/>
        <v>83.70149253731343</v>
      </c>
    </row>
    <row r="20" spans="1:7" ht="12.75">
      <c r="A20" s="2" t="s">
        <v>38</v>
      </c>
      <c r="B20" s="2" t="s">
        <v>39</v>
      </c>
      <c r="C20" s="3">
        <v>79</v>
      </c>
      <c r="D20" s="3">
        <v>1689</v>
      </c>
      <c r="E20" s="3">
        <v>386</v>
      </c>
      <c r="F20" s="4">
        <f t="shared" si="0"/>
        <v>22.85375962107756</v>
      </c>
      <c r="G20" s="4">
        <f t="shared" si="1"/>
        <v>77.14624037892244</v>
      </c>
    </row>
    <row r="21" spans="1:7" ht="12.75">
      <c r="A21" s="2" t="s">
        <v>40</v>
      </c>
      <c r="B21" s="2" t="s">
        <v>41</v>
      </c>
      <c r="C21" s="3">
        <v>83</v>
      </c>
      <c r="D21" s="3">
        <v>1856</v>
      </c>
      <c r="E21" s="3">
        <v>312</v>
      </c>
      <c r="F21" s="4">
        <f t="shared" si="0"/>
        <v>16.810344827586206</v>
      </c>
      <c r="G21" s="4">
        <f t="shared" si="1"/>
        <v>83.1896551724138</v>
      </c>
    </row>
    <row r="22" spans="1:7" ht="12.75">
      <c r="A22" s="2" t="s">
        <v>42</v>
      </c>
      <c r="B22" s="2" t="s">
        <v>43</v>
      </c>
      <c r="C22" s="3">
        <v>92</v>
      </c>
      <c r="D22" s="3">
        <v>2159</v>
      </c>
      <c r="E22" s="3">
        <v>471</v>
      </c>
      <c r="F22" s="4">
        <f t="shared" si="0"/>
        <v>21.815655396016677</v>
      </c>
      <c r="G22" s="4">
        <f t="shared" si="1"/>
        <v>78.18434460398332</v>
      </c>
    </row>
    <row r="23" spans="1:7" ht="12.75">
      <c r="A23" s="2" t="s">
        <v>44</v>
      </c>
      <c r="B23" s="2" t="s">
        <v>45</v>
      </c>
      <c r="C23" s="3">
        <v>79</v>
      </c>
      <c r="D23" s="3">
        <v>1732</v>
      </c>
      <c r="E23" s="3">
        <v>403</v>
      </c>
      <c r="F23" s="4">
        <f t="shared" si="0"/>
        <v>23.267898383371826</v>
      </c>
      <c r="G23" s="4">
        <f t="shared" si="1"/>
        <v>76.73210161662817</v>
      </c>
    </row>
    <row r="24" spans="1:7" ht="12.75">
      <c r="A24" s="2" t="s">
        <v>46</v>
      </c>
      <c r="B24" s="2" t="s">
        <v>47</v>
      </c>
      <c r="C24" s="3">
        <v>61</v>
      </c>
      <c r="D24" s="3">
        <v>1342</v>
      </c>
      <c r="E24" s="3">
        <v>277</v>
      </c>
      <c r="F24" s="4">
        <f t="shared" si="0"/>
        <v>20.640834575260804</v>
      </c>
      <c r="G24" s="4">
        <f t="shared" si="1"/>
        <v>79.35916542473919</v>
      </c>
    </row>
    <row r="25" spans="1:7" ht="12.75">
      <c r="A25" s="2" t="s">
        <v>48</v>
      </c>
      <c r="B25" s="2" t="s">
        <v>49</v>
      </c>
      <c r="C25" s="3">
        <v>110</v>
      </c>
      <c r="D25" s="3">
        <v>2468</v>
      </c>
      <c r="E25" s="3">
        <v>526</v>
      </c>
      <c r="F25" s="4">
        <f t="shared" si="0"/>
        <v>21.312803889789304</v>
      </c>
      <c r="G25" s="4">
        <f t="shared" si="1"/>
        <v>78.68719611021069</v>
      </c>
    </row>
    <row r="26" spans="1:7" ht="12.75">
      <c r="A26" s="2" t="s">
        <v>50</v>
      </c>
      <c r="B26" s="2" t="s">
        <v>51</v>
      </c>
      <c r="C26" s="3">
        <v>404</v>
      </c>
      <c r="D26" s="3">
        <v>9193</v>
      </c>
      <c r="E26" s="3">
        <v>1543</v>
      </c>
      <c r="F26" s="4">
        <f t="shared" si="0"/>
        <v>16.784509953225278</v>
      </c>
      <c r="G26" s="4">
        <f t="shared" si="1"/>
        <v>83.21549004677472</v>
      </c>
    </row>
    <row r="27" spans="1:7" ht="12.75">
      <c r="A27" s="2" t="s">
        <v>52</v>
      </c>
      <c r="B27" s="2" t="s">
        <v>53</v>
      </c>
      <c r="C27" s="3">
        <v>332</v>
      </c>
      <c r="D27" s="3">
        <v>8284</v>
      </c>
      <c r="E27" s="3">
        <v>1929</v>
      </c>
      <c r="F27" s="4">
        <f t="shared" si="0"/>
        <v>23.28585224529213</v>
      </c>
      <c r="G27" s="4">
        <f t="shared" si="1"/>
        <v>76.71414775470787</v>
      </c>
    </row>
    <row r="28" spans="1:7" ht="12.75">
      <c r="A28" s="2" t="s">
        <v>54</v>
      </c>
      <c r="B28" s="2" t="s">
        <v>55</v>
      </c>
      <c r="C28" s="3">
        <v>110</v>
      </c>
      <c r="D28" s="3">
        <v>2467</v>
      </c>
      <c r="E28" s="3">
        <v>509</v>
      </c>
      <c r="F28" s="4">
        <f t="shared" si="0"/>
        <v>20.632346980137818</v>
      </c>
      <c r="G28" s="4">
        <f t="shared" si="1"/>
        <v>79.36765301986219</v>
      </c>
    </row>
    <row r="29" spans="1:7" ht="12.75">
      <c r="A29" s="2" t="s">
        <v>56</v>
      </c>
      <c r="B29" s="2" t="s">
        <v>57</v>
      </c>
      <c r="C29" s="3">
        <v>659</v>
      </c>
      <c r="D29" s="3">
        <v>15515</v>
      </c>
      <c r="E29" s="3">
        <v>2781</v>
      </c>
      <c r="F29" s="4">
        <f t="shared" si="0"/>
        <v>17.9245891073155</v>
      </c>
      <c r="G29" s="4">
        <f t="shared" si="1"/>
        <v>82.0754108926845</v>
      </c>
    </row>
    <row r="30" spans="1:7" ht="12.75">
      <c r="A30" s="2" t="s">
        <v>58</v>
      </c>
      <c r="B30" s="2" t="s">
        <v>59</v>
      </c>
      <c r="C30" s="3">
        <v>206</v>
      </c>
      <c r="D30" s="3">
        <v>5322</v>
      </c>
      <c r="E30" s="3">
        <v>1256</v>
      </c>
      <c r="F30" s="4">
        <f t="shared" si="0"/>
        <v>23.600150319428785</v>
      </c>
      <c r="G30" s="4">
        <f t="shared" si="1"/>
        <v>76.39984968057121</v>
      </c>
    </row>
    <row r="31" spans="2:7" ht="12.75">
      <c r="B31" s="6" t="s">
        <v>60</v>
      </c>
      <c r="C31" s="7">
        <f>SUM(C5:C30)</f>
        <v>8041</v>
      </c>
      <c r="D31" s="7">
        <f>SUM(D5:D30)</f>
        <v>195853</v>
      </c>
      <c r="E31" s="7">
        <f>SUM(E5:E30)</f>
        <v>42229</v>
      </c>
      <c r="F31" s="8">
        <f>E31/D31*100</f>
        <v>21.56157934777614</v>
      </c>
      <c r="G31" s="8">
        <f t="shared" si="1"/>
        <v>78.43842065222387</v>
      </c>
    </row>
  </sheetData>
  <mergeCells count="7">
    <mergeCell ref="A1:G1"/>
    <mergeCell ref="A3:B3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2011-11-29T16:45:50Z</cp:lastPrinted>
  <dcterms:created xsi:type="dcterms:W3CDTF">2010-02-24T13:20:11Z</dcterms:created>
  <dcterms:modified xsi:type="dcterms:W3CDTF">2015-04-29T10:25:35Z</dcterms:modified>
  <cp:category/>
  <cp:version/>
  <cp:contentType/>
  <cp:contentStatus/>
</cp:coreProperties>
</file>